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8_{A2E6162E-61C7-4417-84EB-630707044B87}" xr6:coauthVersionLast="47" xr6:coauthVersionMax="47" xr10:uidLastSave="{00000000-0000-0000-0000-000000000000}"/>
  <workbookProtection workbookAlgorithmName="SHA-512" workbookHashValue="RyJdOV+38CexE8o2ChEmQrnutdMT78XOs5tSyLWwRfnlJ+kNU36fR0C3su6Y/7SaXJTsFh/iBbTVms1/9PR7vg==" workbookSaltValue="Voa70zUED1TgwznEAS8ClA==" workbookSpinCount="100000" lockStructure="1"/>
  <bookViews>
    <workbookView xWindow="-108" yWindow="-108" windowWidth="23256" windowHeight="12456" firstSheet="2" activeTab="2" xr2:uid="{00000000-000D-0000-FFFF-FFFF00000000}"/>
  </bookViews>
  <sheets>
    <sheet name="TRE26 B1 (2)" sheetId="31" state="hidden" r:id="rId1"/>
    <sheet name="TRE26 B1" sheetId="30" state="hidden" r:id="rId2"/>
    <sheet name="Declaración responsable" sheetId="10" r:id="rId3"/>
    <sheet name="Hoja1" sheetId="15" state="hidden" r:id="rId4"/>
  </sheets>
  <externalReferences>
    <externalReference r:id="rId5"/>
    <externalReference r:id="rId6"/>
    <externalReference r:id="rId7"/>
    <externalReference r:id="rId8"/>
    <externalReference r:id="rId9"/>
    <externalReference r:id="rId10"/>
  </externalReferences>
  <definedNames>
    <definedName name="_xlnm._FilterDatabase" localSheetId="1" hidden="1">'TRE26 B1'!$A$2:$G$447</definedName>
    <definedName name="_xlnm._FilterDatabase" localSheetId="0" hidden="1">'TRE26 B1 (2)'!$A$1:$Q$639</definedName>
    <definedName name="_xlnm._FilterDatabase">#REF!</definedName>
    <definedName name="_TOTALCANDIDATURAS">#REF!</definedName>
    <definedName name="_xlnm.Print_Area" localSheetId="2">'Declaración responsable'!$A$1:$L$79</definedName>
    <definedName name="_xlnm.Print_Area" localSheetId="1">'TRE26 B1'!$A$1:$E$128</definedName>
    <definedName name="_xlnm.Print_Area" localSheetId="0">'TRE26 B1 (2)'!$A$1:$E$148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1">[2]SALIDA!#REF!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'TRE26 B1'!$1:$1048576</definedName>
    <definedName name="listado" localSheetId="1">#REF!</definedName>
    <definedName name="listado">'TRE26 B1 (2)'!$1:$1048576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1">[2]SALIDA!#REF!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1">'TRE26 B1'!#REF!</definedName>
    <definedName name="_xlnm.Print_Titles" localSheetId="0">'TRE26 B1 (2)'!$1:$1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A17" i="10"/>
  <c r="K10" i="10"/>
  <c r="I10" i="10"/>
  <c r="G10" i="10"/>
  <c r="C10" i="10"/>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<sst xmlns="http://schemas.openxmlformats.org/spreadsheetml/2006/main" count="10356" uniqueCount="2636">
  <si>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</si>
  <si>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</si>
  <si>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</si>
  <si>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</si>
  <si>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</si>
  <si>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</si>
  <si>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</si>
  <si>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</si>
  <si>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</si>
  <si>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</si>
  <si>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</si>
  <si>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</si>
  <si>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</si>
  <si>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</si>
  <si>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</si>
  <si>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</si>
  <si>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</si>
  <si>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</si>
  <si>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</si>
  <si>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</si>
  <si>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</si>
  <si>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</si>
  <si>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</si>
  <si>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</si>
  <si>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</si>
  <si>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</si>
  <si>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</si>
  <si>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</si>
  <si>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</si>
  <si>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</si>
  <si>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</si>
  <si>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</si>
  <si>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</si>
  <si>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</si>
  <si>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</si>
  <si>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</si>
  <si>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</si>
  <si>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</si>
  <si>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</si>
  <si>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</si>
  <si>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</si>
  <si>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</si>
  <si>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</si>
  <si>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</si>
  <si>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</si>
  <si>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</si>
  <si>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</si>
  <si>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</si>
  <si>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</si>
  <si>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</si>
  <si>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</si>
  <si>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</si>
  <si>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</si>
  <si>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</si>
  <si>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</si>
  <si>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</si>
  <si>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</si>
  <si>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</si>
  <si>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</si>
  <si>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</si>
  <si>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</si>
  <si>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</si>
  <si>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</si>
  <si>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</si>
  <si>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</si>
  <si>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</si>
  <si>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</si>
  <si>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</si>
  <si>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</si>
  <si>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</si>
  <si>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</si>
  <si>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</si>
  <si>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</si>
  <si>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</si>
  <si>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</si>
  <si>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</si>
  <si>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</si>
  <si>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</si>
  <si>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</si>
  <si>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</si>
  <si>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</si>
  <si>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</si>
  <si>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</si>
  <si>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</si>
  <si>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</si>
  <si>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</si>
  <si>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</si>
  <si>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</si>
  <si>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</si>
  <si>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</si>
  <si>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</si>
  <si>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</si>
  <si>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</si>
  <si>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</si>
  <si>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</si>
  <si>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</si>
  <si>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</si>
  <si>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</si>
  <si>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</si>
  <si>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</si>
  <si>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</si>
  <si>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</si>
  <si>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</si>
  <si>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</si>
  <si>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</si>
  <si>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</si>
  <si>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</si>
  <si>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</si>
  <si>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</si>
  <si>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</si>
  <si>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</si>
  <si>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</si>
  <si>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</si>
  <si>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</si>
  <si>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</si>
  <si>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</si>
  <si>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</si>
  <si>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</si>
  <si>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</si>
  <si>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</si>
  <si>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</si>
  <si>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</si>
  <si>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</si>
  <si>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</si>
  <si>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</si>
  <si>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</si>
  <si>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</si>
  <si>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</si>
  <si>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</si>
  <si>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</si>
  <si>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</si>
  <si>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</si>
  <si>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</si>
  <si>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</si>
  <si>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</si>
  <si>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</si>
  <si>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</si>
  <si>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</si>
  <si>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</si>
  <si>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</si>
  <si>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</si>
  <si>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</si>
  <si>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</si>
  <si>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</si>
  <si>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</si>
  <si>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</si>
  <si>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</si>
  <si>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</si>
  <si>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</si>
  <si>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</si>
  <si>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</si>
  <si>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</si>
  <si>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</si>
  <si>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</si>
  <si>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</si>
  <si>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</si>
  <si>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</si>
  <si>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</si>
  <si>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</si>
  <si>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</si>
  <si>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</si>
  <si>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</si>
  <si>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</si>
  <si>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</si>
  <si>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</si>
  <si>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</si>
  <si>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</si>
  <si>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</si>
  <si>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</si>
  <si>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</si>
  <si>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</si>
  <si>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</si>
  <si>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</si>
  <si>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</si>
  <si>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</si>
  <si>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</si>
  <si>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</si>
  <si>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</si>
  <si>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</si>
  <si>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</si>
  <si>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</si>
  <si>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</si>
  <si>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</si>
  <si>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</si>
  <si>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</si>
  <si>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</si>
  <si>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</si>
  <si>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</si>
  <si>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</si>
  <si>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</si>
  <si>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</si>
  <si>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</si>
  <si>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</si>
  <si>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</si>
  <si>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</si>
  <si>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</si>
  <si>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</si>
  <si>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</si>
  <si>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</si>
  <si>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</si>
  <si>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</si>
  <si>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</si>
  <si>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</si>
  <si>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</si>
  <si>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</si>
  <si>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</si>
  <si>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</si>
  <si>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</si>
  <si>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</si>
  <si>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</si>
  <si>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</si>
  <si>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</si>
  <si>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</si>
  <si>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</si>
  <si>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</si>
  <si>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</si>
  <si>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</si>
  <si>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</si>
  <si>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</si>
  <si>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</si>
  <si>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</si>
  <si>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</si>
  <si>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</si>
  <si>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</si>
  <si>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</si>
  <si>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</si>
  <si>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</si>
  <si>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</si>
  <si>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</si>
  <si>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</si>
  <si>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</si>
  <si>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</si>
  <si>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</si>
  <si>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</si>
  <si>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</si>
  <si>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</si>
  <si>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</si>
  <si>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</si>
  <si>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</si>
  <si>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</si>
  <si>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</si>
  <si>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</si>
  <si>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</si>
  <si>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</si>
  <si>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</si>
  <si>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</si>
  <si>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</si>
  <si>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</si>
  <si>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</si>
  <si>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</si>
  <si>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</si>
  <si>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</si>
  <si>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</si>
  <si>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</si>
  <si>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</si>
  <si>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</si>
  <si>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</si>
  <si>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</si>
  <si>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</si>
  <si>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</si>
  <si>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</si>
  <si>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</si>
  <si>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</si>
  <si>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</si>
  <si>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</si>
  <si>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</si>
  <si>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</si>
  <si>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</si>
  <si>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</si>
  <si>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</si>
  <si>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</si>
  <si>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</si>
  <si>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</si>
  <si>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</si>
  <si>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</si>
  <si>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</si>
  <si>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</si>
  <si>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</si>
  <si>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</si>
  <si>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</si>
  <si>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</si>
  <si>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</si>
  <si>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</si>
  <si>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</si>
  <si>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</si>
  <si>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</si>
  <si>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</si>
  <si>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</si>
  <si>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</si>
  <si>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</si>
  <si>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</si>
  <si>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</si>
  <si>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</si>
  <si>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</si>
  <si>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</si>
  <si>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</si>
  <si>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</si>
  <si>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</si>
  <si>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</si>
  <si>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</si>
  <si>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</si>
  <si>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</si>
  <si>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</si>
  <si>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</si>
  <si>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</si>
  <si>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</si>
  <si>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</si>
  <si>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</si>
  <si>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</si>
  <si>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</si>
  <si>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</si>
  <si>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</si>
  <si>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</si>
  <si>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</si>
  <si>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</si>
  <si>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</si>
  <si>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</si>
  <si>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</si>
  <si>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</si>
  <si>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</si>
  <si>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</si>
  <si>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</si>
  <si>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</si>
  <si>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</si>
  <si>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</si>
  <si>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</si>
  <si>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</si>
  <si>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</si>
  <si>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</si>
  <si>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</si>
  <si>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</si>
  <si>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</si>
  <si>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</si>
  <si>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</si>
  <si>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</si>
  <si>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</si>
  <si>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</si>
  <si>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</si>
  <si>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</si>
  <si>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</si>
  <si>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</si>
  <si>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</si>
  <si>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</si>
  <si>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</si>
  <si>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</si>
  <si>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</si>
  <si>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</si>
  <si>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</si>
  <si>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</si>
  <si>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</si>
  <si>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</si>
  <si>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</si>
  <si>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</si>
  <si>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</si>
  <si>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</si>
  <si>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</si>
  <si>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</si>
  <si>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</si>
  <si>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</si>
  <si>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</si>
  <si>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</si>
  <si>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</si>
  <si>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</si>
  <si>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</si>
  <si>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</si>
  <si>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</si>
  <si>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</si>
  <si>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</si>
  <si>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</si>
  <si>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</si>
  <si>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</si>
  <si>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</si>
  <si>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</si>
  <si>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</si>
  <si>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</si>
  <si>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</si>
  <si>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</si>
  <si>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</si>
  <si>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</si>
  <si>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</si>
  <si>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</si>
  <si>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</si>
  <si>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</si>
  <si>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</si>
  <si>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</si>
  <si>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</si>
  <si>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</si>
  <si>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</si>
  <si>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</si>
  <si>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</si>
  <si>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</si>
  <si>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</si>
  <si>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</si>
  <si>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</si>
  <si>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</si>
  <si>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</si>
  <si>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</si>
  <si>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</si>
  <si>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</si>
  <si>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</si>
  <si>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</si>
  <si>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</si>
  <si>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</si>
  <si>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</si>
  <si>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</si>
  <si>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</si>
  <si>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</si>
  <si>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</si>
  <si>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</si>
  <si>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</si>
  <si>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</si>
  <si>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</si>
  <si>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</si>
  <si>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</si>
  <si>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</si>
  <si>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</si>
  <si>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</si>
  <si>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</si>
  <si>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</si>
  <si>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</si>
  <si>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</si>
  <si>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</si>
  <si>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</si>
  <si>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</si>
  <si>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</si>
  <si>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</si>
  <si>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</si>
  <si>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</si>
  <si>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</si>
  <si>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</si>
  <si>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</si>
  <si>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</si>
  <si>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</si>
  <si>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</si>
  <si>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</si>
  <si>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</si>
  <si>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</si>
  <si>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</si>
  <si>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</si>
  <si>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</si>
  <si>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</si>
  <si>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</si>
  <si>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</si>
  <si>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</si>
  <si>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</si>
  <si>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</si>
  <si>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</si>
  <si>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</si>
  <si>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</si>
  <si>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</si>
  <si>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</si>
  <si>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</si>
  <si>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</si>
  <si>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</si>
  <si>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</si>
  <si>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</si>
  <si>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</si>
  <si>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</si>
  <si>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</si>
  <si>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</si>
  <si>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</si>
  <si>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</si>
  <si>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</si>
  <si>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</si>
  <si>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</si>
  <si>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</si>
  <si>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</si>
  <si>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</si>
  <si>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</si>
  <si>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</si>
  <si>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</si>
  <si>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</si>
  <si>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</si>
  <si>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</si>
  <si>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</si>
  <si>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</si>
  <si>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</si>
  <si>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</si>
  <si>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</si>
  <si>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</si>
  <si>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</si>
  <si>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</si>
  <si>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</si>
  <si>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</si>
  <si>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</si>
  <si>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</si>
  <si>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</si>
  <si>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</si>
  <si>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</si>
  <si>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</si>
  <si>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</si>
  <si>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</si>
  <si>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</si>
  <si>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</si>
  <si>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</si>
  <si>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</si>
  <si>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</si>
  <si>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</si>
  <si>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</si>
  <si>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</si>
  <si>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</si>
  <si>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</si>
  <si>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</si>
  <si>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</si>
  <si>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</si>
  <si>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</si>
  <si>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</si>
  <si>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</si>
  <si>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</si>
  <si>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</si>
  <si>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</si>
  <si>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</si>
  <si>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</si>
  <si>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</si>
  <si>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</si>
  <si>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</si>
  <si>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</si>
  <si>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</si>
  <si>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</si>
  <si>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</si>
  <si>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</si>
  <si>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</si>
  <si>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</si>
  <si>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</si>
  <si>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</si>
  <si>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</si>
  <si>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</si>
  <si>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</si>
  <si>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</si>
  <si>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</si>
  <si>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</si>
  <si>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</si>
  <si>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</si>
  <si>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</si>
  <si>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</si>
  <si>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</si>
  <si>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</si>
  <si>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</si>
  <si>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</si>
  <si>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</si>
  <si>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</si>
  <si>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</si>
  <si>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</si>
  <si>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</si>
  <si>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</si>
  <si>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</si>
  <si>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</si>
  <si>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</si>
  <si>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</si>
  <si>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</si>
  <si>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</si>
  <si>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</si>
  <si>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</si>
  <si>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</si>
  <si>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</si>
  <si>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</si>
  <si>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</si>
  <si>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</si>
  <si>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</si>
  <si>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</si>
  <si>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</si>
  <si>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</si>
  <si>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</si>
  <si>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</si>
  <si>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</si>
  <si>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</si>
  <si>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</si>
  <si>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</si>
  <si>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</si>
  <si>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</si>
  <si>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</si>
  <si>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</si>
  <si>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</si>
  <si>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</si>
  <si>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</si>
  <si>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</si>
  <si>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</si>
  <si>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</si>
  <si>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</si>
  <si>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</si>
  <si>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</si>
  <si>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</si>
  <si>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</si>
  <si>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</si>
  <si>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</si>
  <si>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</si>
  <si>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</si>
  <si>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</si>
  <si>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</si>
  <si>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</si>
  <si>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</si>
  <si>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</si>
  <si>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</si>
  <si>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</si>
  <si>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</si>
  <si>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</si>
  <si>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</si>
  <si>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</si>
  <si>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</si>
  <si>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</si>
  <si>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</si>
  <si>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</si>
  <si>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</si>
  <si>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</si>
  <si>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</si>
  <si>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</si>
  <si>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</si>
  <si>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</si>
  <si>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</si>
  <si>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</si>
  <si>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</si>
  <si>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</si>
  <si>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</si>
  <si>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</si>
  <si>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</si>
  <si>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</si>
  <si>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</si>
  <si>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</si>
  <si>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</si>
  <si>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</si>
  <si>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</si>
  <si>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</si>
  <si>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</si>
  <si>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</si>
  <si>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</si>
  <si>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</si>
  <si>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</si>
  <si>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</si>
  <si>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</si>
  <si>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</si>
  <si>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</si>
  <si>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</si>
  <si>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</si>
  <si>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</si>
  <si>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</si>
  <si>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</si>
  <si>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</si>
  <si>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</si>
  <si>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</si>
  <si>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</si>
  <si>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</si>
  <si>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</si>
  <si>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</si>
  <si>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</si>
  <si>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</si>
  <si>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</si>
  <si>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</si>
  <si>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</si>
  <si>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</si>
  <si>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</si>
  <si>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</si>
  <si>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</si>
  <si>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</si>
  <si>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</si>
  <si>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</si>
  <si>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</si>
  <si>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</si>
  <si>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</si>
  <si>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</si>
  <si>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</si>
  <si>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</si>
  <si>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</si>
  <si>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</si>
  <si>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</si>
  <si>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</si>
  <si>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</si>
  <si>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</si>
  <si>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</si>
  <si>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</si>
  <si>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</si>
  <si>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</si>
  <si>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</si>
  <si>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</si>
  <si>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</si>
  <si>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</si>
  <si>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</si>
  <si>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</si>
  <si>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</si>
  <si>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</si>
  <si>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</si>
  <si>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</si>
  <si>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</si>
  <si>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</si>
  <si>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</si>
  <si>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</si>
  <si>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</si>
  <si>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</si>
  <si>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</si>
  <si>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</si>
  <si>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</si>
  <si>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</si>
  <si>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</si>
  <si>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</si>
  <si>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</si>
  <si>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</si>
  <si>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</si>
  <si>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</si>
  <si>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</si>
  <si>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</si>
  <si>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</si>
  <si>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</si>
  <si>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</si>
  <si>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</si>
  <si>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</si>
  <si>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</si>
  <si>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</si>
  <si>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</si>
  <si>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</si>
  <si>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</si>
  <si>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</si>
  <si>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</si>
  <si>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</si>
  <si>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</si>
  <si>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</si>
  <si>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</si>
  <si>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</si>
  <si>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</si>
  <si>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</si>
  <si>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</si>
  <si>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</si>
  <si>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</si>
  <si>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</si>
  <si>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</si>
  <si>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</si>
  <si>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</si>
  <si>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</si>
  <si>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</si>
  <si>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</si>
  <si>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</si>
  <si>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</si>
  <si>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</si>
  <si>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</si>
  <si>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</si>
  <si>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</si>
  <si>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</si>
  <si>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</si>
  <si>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</si>
  <si>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</si>
  <si>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</si>
  <si>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</si>
  <si>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</si>
  <si>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</si>
  <si>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</si>
  <si>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</si>
  <si>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</si>
  <si>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</si>
  <si>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</si>
  <si>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</si>
  <si>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</si>
  <si>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</si>
  <si>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</si>
  <si>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</si>
  <si>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</si>
  <si>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</si>
  <si>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</si>
  <si>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</si>
  <si>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</si>
  <si>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</si>
  <si>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</si>
  <si>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</si>
  <si>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</si>
  <si>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</si>
  <si>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</si>
  <si>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</si>
  <si>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</si>
  <si>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</si>
  <si>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</si>
  <si>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</si>
  <si>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</si>
  <si>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</si>
  <si>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</si>
  <si>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</si>
  <si>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</si>
  <si>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</si>
  <si>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</si>
  <si>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</si>
  <si>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</si>
  <si>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</si>
  <si>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</si>
  <si>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</si>
  <si>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</si>
  <si>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</si>
  <si>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</si>
  <si>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</si>
  <si>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</si>
  <si>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</si>
  <si>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</si>
  <si>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</si>
  <si>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</si>
  <si>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</si>
  <si>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</si>
  <si>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</si>
  <si>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</si>
  <si>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</si>
  <si>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</si>
  <si>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</si>
  <si>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</si>
  <si>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</si>
  <si>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</si>
  <si>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</si>
  <si>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</si>
  <si>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</si>
  <si>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</si>
  <si>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</si>
  <si>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</si>
  <si>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</si>
  <si>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</si>
  <si>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</si>
  <si>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</si>
  <si>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</si>
  <si>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</si>
  <si>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</si>
  <si>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</si>
  <si>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</si>
  <si>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</si>
  <si>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</si>
  <si>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</si>
  <si>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</si>
  <si>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</si>
  <si>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</si>
  <si>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</si>
  <si>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</si>
  <si>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</si>
  <si>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</si>
  <si>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</si>
  <si>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</si>
  <si>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</si>
  <si>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</si>
  <si>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</si>
  <si>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</si>
  <si>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</si>
  <si>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</si>
  <si>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</si>
  <si>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</si>
  <si>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</si>
  <si>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</si>
  <si>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</si>
  <si>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</si>
  <si>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</si>
  <si>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</si>
  <si>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</si>
  <si>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</si>
  <si>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</si>
  <si>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</si>
  <si>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</si>
  <si>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</si>
  <si>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</si>
  <si>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</si>
  <si>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</si>
  <si>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</si>
  <si>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</si>
  <si>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</si>
  <si>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</si>
  <si>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</si>
  <si>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</si>
  <si>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</si>
  <si>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</si>
  <si>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</si>
  <si>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</si>
  <si>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</si>
  <si>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</si>
  <si>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</si>
  <si>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</si>
  <si>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</si>
  <si>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</si>
  <si>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</si>
  <si>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</si>
  <si>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</si>
  <si>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</si>
  <si>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</si>
  <si>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</si>
  <si>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</si>
  <si>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</si>
  <si>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</si>
  <si>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</si>
  <si>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</si>
  <si>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</si>
  <si>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</si>
  <si>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</si>
  <si>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</si>
  <si>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</si>
  <si>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</si>
  <si>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</si>
  <si>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</si>
  <si>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</si>
  <si>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</si>
  <si>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</si>
  <si>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</si>
  <si>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</si>
  <si>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</si>
  <si>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</si>
  <si>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</si>
  <si>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</si>
  <si>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</si>
  <si>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</si>
  <si>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</si>
  <si>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</si>
  <si>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</si>
  <si>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</si>
  <si>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</si>
  <si>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</si>
  <si>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</si>
  <si>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</si>
  <si>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</si>
  <si>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</si>
  <si>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</si>
  <si>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</si>
  <si>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</si>
  <si>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</si>
  <si>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</si>
  <si>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</si>
  <si>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</si>
  <si>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</si>
  <si>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</si>
  <si>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</si>
  <si>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</si>
  <si>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</si>
  <si>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</si>
  <si>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</si>
  <si>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</si>
  <si>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</si>
  <si>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</si>
  <si>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</si>
  <si>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</si>
  <si>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</si>
  <si>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</si>
  <si>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</si>
  <si>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</si>
  <si>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</si>
  <si>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</si>
  <si>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</si>
  <si>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</si>
  <si>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</si>
  <si>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</si>
  <si>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</si>
  <si>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</si>
  <si>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</si>
  <si>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</si>
  <si>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</si>
  <si>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</si>
  <si>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</si>
  <si>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</si>
  <si>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</si>
  <si>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</si>
  <si>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</si>
  <si>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</si>
  <si>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</si>
  <si>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</si>
  <si>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</si>
  <si>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</si>
  <si>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</si>
  <si>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</si>
  <si>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</si>
  <si>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</si>
  <si>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</si>
  <si>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</si>
  <si>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</si>
  <si>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</si>
  <si>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</si>
  <si>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</si>
  <si>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</si>
  <si>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</si>
  <si>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</si>
  <si>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</si>
  <si>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</si>
  <si>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</si>
  <si>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</si>
  <si>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</si>
  <si>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</si>
  <si>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</si>
  <si>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</si>
  <si>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</si>
  <si>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</si>
  <si>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</si>
  <si>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</si>
  <si>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</si>
  <si>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</si>
  <si>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</si>
  <si>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</si>
  <si>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</si>
  <si>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</si>
  <si>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</si>
  <si>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</si>
  <si>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</si>
  <si>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</si>
  <si>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</si>
  <si>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</si>
  <si>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</si>
  <si>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</si>
  <si>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</si>
  <si>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</si>
  <si>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</si>
  <si>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</si>
  <si>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</si>
  <si>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</si>
  <si>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</si>
  <si>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</si>
  <si>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</si>
  <si>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</si>
  <si>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</si>
  <si>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</si>
  <si>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</si>
  <si>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</si>
  <si>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</si>
  <si>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</si>
  <si>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</si>
  <si>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</si>
  <si>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</si>
  <si>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</si>
  <si>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</si>
  <si>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</si>
  <si>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</si>
  <si>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</si>
  <si>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</si>
  <si>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</si>
  <si>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</si>
  <si>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</si>
  <si>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</si>
  <si>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</si>
  <si>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</si>
  <si>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</si>
  <si>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</si>
  <si>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</si>
  <si>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</si>
  <si>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</si>
  <si>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</si>
  <si>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</si>
  <si>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</si>
  <si>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</si>
  <si>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</si>
  <si>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</si>
  <si>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</si>
  <si>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</si>
  <si>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</si>
  <si>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</si>
  <si>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</si>
  <si>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</si>
  <si>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</si>
  <si>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</si>
  <si>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</si>
  <si>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</si>
  <si>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</si>
  <si>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</si>
  <si>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</si>
  <si>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</si>
  <si>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</si>
  <si>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</si>
  <si>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</si>
  <si>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</si>
  <si>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</si>
  <si>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</si>
  <si>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</si>
  <si>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</si>
  <si>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</si>
  <si>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</si>
  <si>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</si>
  <si>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</si>
  <si>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</si>
  <si>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</si>
  <si>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</si>
  <si>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</si>
  <si>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</si>
  <si>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</si>
  <si>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</si>
  <si>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</si>
  <si>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</si>
  <si>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</si>
  <si>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</si>
  <si>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</si>
  <si>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</si>
  <si>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</si>
  <si>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</si>
  <si>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</si>
  <si>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</si>
  <si>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</si>
  <si>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</si>
  <si>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</si>
  <si>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</si>
  <si>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</si>
  <si>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</si>
  <si>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</si>
  <si>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</si>
  <si>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</si>
  <si>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</si>
  <si>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</si>
  <si>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</si>
  <si>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</si>
  <si>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</si>
  <si>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</si>
  <si>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</si>
  <si>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</si>
  <si>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</si>
  <si>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</si>
  <si>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</si>
  <si>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</si>
  <si>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</si>
  <si>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</si>
  <si>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</si>
  <si>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</si>
  <si>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</si>
  <si>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</si>
  <si>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</si>
  <si>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</si>
  <si>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</si>
  <si>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</si>
  <si>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</si>
  <si>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</si>
  <si>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</si>
  <si>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</si>
  <si>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</si>
  <si>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</si>
  <si>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</si>
  <si>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</si>
  <si>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</si>
  <si>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</si>
  <si>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</si>
  <si>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</si>
  <si>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</si>
  <si>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</si>
  <si>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</si>
  <si>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</si>
  <si>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</si>
  <si>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</si>
  <si>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</si>
  <si>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</si>
  <si>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</si>
  <si>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</si>
  <si>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</si>
  <si>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</si>
  <si>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</si>
  <si>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</si>
  <si>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</si>
  <si>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</si>
  <si>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</si>
  <si>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</si>
  <si>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</si>
  <si>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</si>
  <si>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</si>
  <si>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</si>
  <si>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</si>
  <si>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</si>
  <si>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</si>
  <si>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</si>
  <si>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</si>
  <si>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</si>
  <si>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</si>
  <si>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</si>
  <si>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</si>
  <si>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</si>
  <si>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</si>
  <si>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</si>
  <si>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</si>
  <si>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</si>
  <si>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</si>
  <si>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</si>
  <si>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</si>
  <si>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</si>
  <si>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</si>
  <si>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</si>
  <si>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</si>
  <si>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</si>
  <si>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</si>
  <si>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</si>
  <si>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</si>
  <si>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</si>
  <si>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</si>
  <si>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</si>
  <si>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</si>
  <si>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</si>
  <si>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</si>
  <si>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</si>
  <si>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</si>
  <si>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</si>
  <si>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</si>
  <si>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</si>
  <si>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</si>
  <si>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</si>
  <si>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</si>
  <si>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</si>
  <si>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</si>
  <si>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</si>
  <si>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</si>
  <si>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</si>
  <si>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</si>
  <si>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</si>
  <si>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</si>
  <si>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</si>
  <si>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</si>
  <si>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</si>
  <si>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</si>
  <si>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</si>
  <si>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</si>
  <si>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</si>
  <si>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</si>
  <si>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</si>
  <si>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</si>
  <si>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</si>
  <si>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</si>
  <si>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</si>
  <si>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</si>
  <si>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</si>
  <si>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</si>
  <si>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</si>
  <si>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</si>
  <si>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</si>
  <si>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</si>
  <si>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</si>
  <si>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</si>
  <si>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</si>
  <si>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</si>
  <si>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</si>
  <si>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</si>
  <si>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</si>
  <si>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</si>
  <si>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</si>
  <si>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</si>
  <si>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</si>
  <si>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</si>
  <si>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</si>
  <si>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</si>
  <si>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</si>
  <si>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</si>
  <si>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</si>
  <si>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</si>
  <si>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</si>
  <si>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</si>
  <si>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</si>
  <si>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</si>
  <si>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</si>
  <si>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</si>
  <si>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</si>
  <si>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</si>
  <si>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</si>
  <si>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</si>
  <si>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</si>
  <si>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</si>
  <si>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</si>
  <si>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</si>
  <si>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</si>
  <si>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</si>
  <si>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</si>
  <si>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</si>
  <si>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</si>
  <si>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</si>
  <si>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</si>
  <si>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</si>
  <si>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</si>
  <si>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</si>
  <si>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</si>
  <si>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</si>
  <si>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</si>
  <si>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</si>
  <si>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</si>
  <si>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</si>
  <si>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</si>
  <si>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</si>
  <si>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</si>
  <si>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</si>
  <si>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</si>
  <si>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</si>
  <si>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</si>
  <si>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</si>
  <si>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</si>
  <si>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</si>
  <si>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</si>
  <si>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</si>
  <si>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</si>
  <si>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</si>
  <si>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</si>
  <si>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</si>
  <si>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</si>
  <si>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</si>
  <si>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</si>
  <si>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</si>
  <si>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</si>
  <si>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</si>
  <si>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</si>
  <si>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</si>
  <si>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</si>
  <si>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</si>
  <si>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</si>
  <si>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</si>
  <si>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</si>
  <si>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</si>
  <si>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</si>
  <si>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</si>
  <si>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</si>
  <si>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</si>
  <si>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</si>
  <si>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</si>
  <si>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</si>
  <si>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</si>
  <si>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</si>
  <si>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</si>
  <si>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</si>
  <si>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</si>
  <si>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</si>
  <si>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</si>
  <si>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</si>
  <si>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</si>
  <si>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</si>
  <si>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</si>
  <si>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</si>
  <si>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</si>
  <si>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</si>
  <si>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</si>
  <si>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</si>
  <si>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</si>
  <si>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</si>
  <si>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</si>
  <si>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</si>
  <si>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</si>
  <si>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</si>
  <si>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</si>
  <si>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</si>
  <si>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</si>
  <si>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</si>
  <si>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</si>
  <si>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</si>
  <si>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</si>
  <si>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</si>
  <si>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</si>
  <si>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</si>
  <si>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</si>
  <si>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</si>
  <si>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</si>
  <si>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</si>
  <si>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</si>
  <si>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</si>
  <si>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</si>
  <si>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</si>
  <si>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</si>
  <si>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</si>
  <si>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</si>
  <si>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</si>
  <si>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</si>
  <si>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</si>
  <si>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</si>
  <si>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</si>
  <si>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</si>
  <si>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</si>
  <si>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</si>
  <si>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</si>
  <si>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</si>
  <si>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</si>
  <si>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</si>
  <si>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</si>
  <si>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</si>
  <si>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</si>
  <si>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</si>
  <si>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</si>
  <si>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</si>
  <si>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</si>
  <si>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</si>
  <si>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</si>
  <si>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</si>
  <si>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</si>
  <si>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</si>
  <si>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</si>
  <si>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</si>
  <si>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</si>
  <si>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</si>
  <si>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</si>
  <si>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</si>
  <si>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</si>
  <si>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</si>
  <si>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</si>
  <si>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</si>
  <si>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</si>
  <si>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</si>
  <si>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</si>
  <si>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</si>
  <si>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</si>
  <si>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</si>
  <si>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</si>
  <si>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</si>
  <si>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</si>
  <si>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</si>
  <si>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</si>
  <si>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</si>
  <si>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</si>
  <si>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</si>
  <si>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</si>
  <si>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</si>
  <si>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</si>
  <si>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</si>
  <si>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</si>
  <si>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</si>
  <si>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</si>
  <si>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</si>
  <si>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</si>
  <si>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</si>
  <si>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</si>
  <si>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</si>
  <si>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</si>
  <si>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</si>
  <si>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</si>
  <si>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</si>
  <si>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</si>
  <si>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</si>
  <si>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</si>
  <si>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</si>
  <si>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</si>
  <si>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</si>
  <si>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</si>
  <si>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</si>
  <si>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</si>
  <si>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</si>
  <si>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</si>
  <si>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</si>
  <si>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</si>
  <si>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</si>
  <si>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</si>
  <si>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</si>
  <si>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</si>
  <si>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</si>
  <si>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</si>
  <si>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</si>
  <si>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</si>
  <si>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</si>
  <si>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</si>
  <si>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</si>
  <si>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</si>
  <si>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</si>
  <si>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</si>
  <si>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</si>
  <si>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</si>
  <si>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</si>
  <si>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</si>
  <si>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</si>
  <si>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</si>
  <si>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</si>
  <si>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</si>
  <si>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</si>
  <si>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</si>
  <si>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</si>
  <si>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</si>
  <si>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</si>
  <si>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</si>
  <si>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</si>
  <si>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</si>
  <si>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</si>
  <si>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</si>
  <si>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</si>
  <si>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</si>
  <si>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</si>
  <si>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</si>
  <si>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</si>
  <si>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</si>
  <si>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</si>
  <si>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</si>
  <si>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</si>
  <si>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</si>
  <si>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</si>
  <si>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</si>
  <si>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</si>
  <si>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</si>
  <si>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</si>
  <si>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</si>
  <si>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</si>
  <si>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</si>
  <si>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</si>
  <si>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</si>
  <si>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</si>
  <si>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</si>
  <si>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</si>
  <si>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</si>
  <si>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</si>
  <si>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</si>
  <si>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</si>
  <si>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</si>
  <si>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</si>
  <si>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</si>
  <si>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</si>
  <si>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</si>
  <si>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</si>
  <si>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</si>
  <si>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</si>
  <si>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</si>
  <si>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</si>
  <si>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</si>
  <si>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</si>
  <si>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</si>
  <si>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</si>
  <si>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</si>
  <si>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</si>
  <si>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</si>
  <si>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</si>
  <si>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</si>
  <si>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</si>
  <si>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</si>
  <si>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</si>
  <si>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</si>
  <si>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</si>
  <si>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</si>
  <si>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</si>
  <si>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</si>
  <si>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</si>
  <si>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</si>
  <si>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</si>
  <si>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</si>
  <si>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</si>
  <si>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</si>
  <si>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</si>
  <si>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</si>
  <si>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</si>
  <si>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</si>
  <si>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</si>
  <si>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</si>
  <si>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</si>
  <si>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</si>
  <si>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</si>
  <si>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</si>
  <si>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</si>
  <si>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</si>
  <si>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</si>
  <si>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</si>
  <si>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</si>
  <si>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</si>
  <si>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</si>
  <si>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</si>
  <si>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</si>
  <si>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</si>
  <si>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</si>
  <si>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</si>
  <si>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</si>
  <si>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</si>
  <si>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</si>
  <si>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</si>
  <si>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</si>
  <si>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</si>
  <si>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</si>
  <si>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</si>
  <si>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</si>
  <si>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</si>
  <si>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</si>
  <si>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</si>
  <si>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</si>
  <si>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</si>
  <si>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</si>
  <si>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</si>
  <si>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</si>
  <si>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</si>
  <si>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</si>
  <si>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</si>
  <si>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</si>
  <si>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</si>
  <si>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</si>
  <si>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</si>
  <si>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</si>
  <si>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</si>
  <si>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</si>
  <si>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</si>
  <si>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</si>
  <si>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</si>
  <si>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</si>
  <si>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</si>
  <si>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</si>
  <si>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</si>
  <si>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</si>
  <si>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</si>
  <si>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</si>
  <si>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</si>
  <si>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</si>
  <si>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</si>
  <si>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</si>
  <si>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</si>
  <si>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</si>
  <si>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</si>
  <si>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</si>
  <si>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</si>
  <si>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</si>
  <si>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</si>
  <si>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</si>
  <si>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</si>
  <si>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</si>
  <si>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</si>
  <si>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</si>
  <si>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</si>
  <si>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</si>
  <si>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DESAJUSTES ANEXOS/DUDAS U OK 
(A REVISAR POR INECO)</t>
  </si>
  <si>
    <t>COMENTARIOS INECO</t>
  </si>
  <si>
    <t>ACLARACIÓN INECO</t>
  </si>
  <si>
    <t>2ª REVISIÓN ANEXOS CON DESAJUSTES</t>
  </si>
  <si>
    <t>COMENTARIOS INECO (2º REVISIÓN)</t>
  </si>
  <si>
    <t>DESAJUSTES CAMBIADOS POR PE
 (typing/falta ortográfica/amplitud celda)</t>
  </si>
  <si>
    <t>PERSONA QUE REVISA ANEXO</t>
  </si>
  <si>
    <t>FECHA REVISIÓN ANEXO</t>
  </si>
  <si>
    <t>PERSONA QUE GENERA DR</t>
  </si>
  <si>
    <t>FECHA GENERACIÓN DR</t>
  </si>
  <si>
    <t>OK</t>
  </si>
  <si>
    <t>EN EL PUNTO 1.4, SE MODIFICA ENERGÉTIC, POR ENERGÉTICA</t>
  </si>
  <si>
    <t>GODOY</t>
  </si>
  <si>
    <t>MANUEL</t>
  </si>
  <si>
    <t>TRE26-ECE-003</t>
  </si>
  <si>
    <t>Experto/a en planificación y operación ferroviaria</t>
  </si>
  <si>
    <t xml:space="preserve">Al menos 6 años de experiencia en el sector ferroviario.
Al menos 2 años de experiencia en operación ferroviaria y optimización de la red. </t>
  </si>
  <si>
    <t>NO DEJA CREAR PDF SALTA MENSAJE DE FORMULAS EN EL ENCABEZADO DEL ANEXO</t>
  </si>
  <si>
    <t>Se eliminan fórmulas y se comprueba que no da error.</t>
  </si>
  <si>
    <t>Se vuelve a enviar anexo.</t>
  </si>
  <si>
    <t>ok</t>
  </si>
  <si>
    <t>CLAUDIA</t>
  </si>
  <si>
    <t>NATALIA</t>
  </si>
  <si>
    <t>TRE26-ECE-006</t>
  </si>
  <si>
    <t>Técnico/a en Seguridad Operacional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</si>
  <si>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conocimientos equivalentes equiparados por la empresa y/o experiencia consolidada en el ejercicio de la actividad profesional en la empresa y reconocida por ésta.</t>
  </si>
  <si>
    <t>Al menos 1 año de experiencia en Seguridad Operacional Aeroportuaria. 
Habilitación como inspector de Aviación Civil en materia de servidumbres.</t>
  </si>
  <si>
    <t>DESCRIPCIÓN DISTINTA DE LA TITULACIÓN EN EL EXCEL Y EL ANEXO</t>
  </si>
  <si>
    <t>Lo correcto es la titulación del anexo.</t>
  </si>
  <si>
    <t>Se actualiza listado.</t>
  </si>
  <si>
    <t>SE CORRIGE EL NÚMERO 1 Y EL PUNTO (1.) DE LA 1ª FUNCIÓN DEL CAMPO 1.15</t>
  </si>
  <si>
    <t>PAQUI</t>
  </si>
  <si>
    <t>1.14: QUITO UNA COMILLA DE MÁS.</t>
  </si>
  <si>
    <t>LUCIANA</t>
  </si>
  <si>
    <t>1.15: QUITO UNA COMILLA DE MÁS.</t>
  </si>
  <si>
    <t>1.1 A: AJUSTO TAMAÑO DE FUENTE Y AGREGO BORDE A LA CELDA.
1.15: AGREGO PUNTOS FINALES.</t>
  </si>
  <si>
    <t>SE AÑADE ACENTO A LA PALABRA MÁSTER EN EL 2.1</t>
  </si>
  <si>
    <t>SE AÑADE ACENTO A LAS PALABRAS PÚBLICAS Y PÚBLICO EN LOS PUNTOS 1.15 Y 2.2</t>
  </si>
  <si>
    <t>SE AÑADEN PUNTOS EN EL 1.14 Y 1.15.</t>
  </si>
  <si>
    <t>TRE26-ECE-026</t>
  </si>
  <si>
    <t xml:space="preserve">Consultor/a jurídico de gestión de subvenciones - vivienda </t>
  </si>
  <si>
    <t>Al menos 6 años de experiencia en asistencia técnico-jurídico relativa a la gestión de Fondos Europeos (apoyo a la gestión, consultas jurídicas, revisión de contratos, verificación y auditoría, resolución de incidencias o atención al beneficiario, notas de recursos, etc.)
Al menos 3 años de experiencia en apoyo técnico-jurídico para la gestión de subvenciones en el ámbito de vivienda y/o rehabilitación de edificios públicos
Máster en Contratación Pública 
Al menos 4 años de experiencia en el uso de aplicaciones de la Administración Pública: Plataforma de Contratación del Sector Público o similares</t>
  </si>
  <si>
    <t>EN EL PUNTO 2.2 EN EL ANEXO INDICA: Al menos 4 años de experiencia en el uso de aplicaciones de la Administración Pública: Plataforma de Contratación del Sector Público o similares. EN EL EXCEL NO INDICA AÑOS. DUDA CUAL ES LA CORRECTA.</t>
  </si>
  <si>
    <t>Lo correcto son los requisitos del anexo.</t>
  </si>
  <si>
    <t>SE AÑADE ACENTO EN MÁSTER EN EL 2.1 Y SE QUITA UN ESPACIO EN EL 2.2</t>
  </si>
  <si>
    <t>1.1A: AJUSTO TAMAÑO DE FUENTE Y AGREGO BORDE A LA CELDA.</t>
  </si>
  <si>
    <t>TRE26-ECE-032</t>
  </si>
  <si>
    <t>Técnico/a de apoyo a la gestión de ayudas para rehabilitación energética de vivienda</t>
  </si>
  <si>
    <t>Titulación Universitaria Superior: Arquitectura (Grado + Máster)</t>
  </si>
  <si>
    <t>Al menos 5 años de experiencia profesional global desde el año de Titulación referida en el apartado 2.1. 
Al menos 4 años de experiencia en proyectos de ejecución y/o rehabilitación de viviendas y/o inmuebles
Al menos 1 año de experiencia en gestión de fondos en el ámbito de vivienda</t>
  </si>
  <si>
    <t>DIFERENCIA TITULACIÓN ENTRE EXCEL (Titulación Universitaria Superior: Arquitectura (Grado + Máster)) Y ANEXO (Titulación Universitaria Superior: Arquitecto: Grado + Máster)</t>
  </si>
  <si>
    <t>1.15: AGREGO NUMERACIÓN DE REQUISITOS.</t>
  </si>
  <si>
    <t>1.1A: AJUSTO TAMAÑO DE FUENTE Y AGREGO BORDES A LA CELDA.</t>
  </si>
  <si>
    <t>TRE26-ECE-038</t>
  </si>
  <si>
    <t>Técnico/a de apoyo a la gestión de ayudas de rehabilitación energética de vivienda</t>
  </si>
  <si>
    <t>Al menos 2 años de experiencia profesional global desde el año de Titulación referida en el apartado 2.1. 
Al menos 1,5 años de experiencia en gestión de fondos públicos (PRTR) en el ámbito de vivienda y/o rehabilitación energética y residencial
Al menos 2 años de experiencia en proyectos de ejecución de viviendas</t>
  </si>
  <si>
    <t>TRE26-ECE-040</t>
  </si>
  <si>
    <t>Técnico/a de apoyo a la gestión de subvenciones de rehabilitación energética de vivienda</t>
  </si>
  <si>
    <t>Al menos 2 años de experiencia profesional global desde el año de Titulación referida en el apartado 2.1. 
Al menos 1,5 años de experiencia en gestión de fondos públicos (PRTR) en el ámbito de vivienda y/o rehabilitación residencial
Al menos 2 años de experiencia en proyectos de ejecución de obra nueva y reforma así como en el seguimiento de obras como Asistencia Técnica a la Dirección Facultativa</t>
  </si>
  <si>
    <t>1.15: AGREGO NUMERACIÓN AL REQUISITO. QUITO ESPACIO.</t>
  </si>
  <si>
    <t>TRE26-ECE-041</t>
  </si>
  <si>
    <t>Titulación Universitaria Superior: Arquitectura  (Grado + Máster)</t>
  </si>
  <si>
    <t xml:space="preserve">Al menos 2 años de experiencia profesional global desde el año de Titulación referida en el apartado 2.1. 
Al menos 1,5 años de experiencia en gestión de fondos públicos (PRTR) en el ámbito de vivienda y/o rehabilitación energética
Al menos 2 años de experiencia en proyectos de ejecución de viviendas
Master en restauración arquitectónica
</t>
  </si>
  <si>
    <t>1.15: QUITO ESPACIO DE MÁS.</t>
  </si>
  <si>
    <t>TRE26-ECE-042</t>
  </si>
  <si>
    <t xml:space="preserve">Técnico/a de apoyo a la gestión de ayudas de vivienda </t>
  </si>
  <si>
    <t xml:space="preserve">Al menos 2 años de experiencia profesional global desde el año de Titulación referida en el apartado 2.1. 
Al menos 1,5 años de experiencia en gestión de fondos en el ámbito de vivienda en alquiler eficiente y rehabilitación energética
Al menos 2 años de experiencia en proyectos de ejecución (obra nueva o reforma) de viviendas y/o edificios residenciales
</t>
  </si>
  <si>
    <t>1.15: QUITO ESPACIOS DE MÁS.</t>
  </si>
  <si>
    <t>1.15: SE AGREGA GUIÓN.</t>
  </si>
  <si>
    <t>TRE26-ECE-046</t>
  </si>
  <si>
    <t>Técnico/a de apoyo a la gestión de ayudas a la movilidad sostenible - ZBE</t>
  </si>
  <si>
    <t>Titulación Universitaria Superior: preferiblemente, Ingeniería o Master en caminos canales y puertos o arquitectura</t>
  </si>
  <si>
    <t>Al menos 2 años de experiencia en gestión de ayudas para actuaciones de entidades locales, en el ámbito de transporte y movilidad sostenible
Al menos 2 años de experiencia en proyectos de sostenibilidad y asistencia a entidades públicas</t>
  </si>
  <si>
    <t>DIFERENCIA TITULACIÓN, EN EXCEL ('Titulación Universitaria Superior: preferiblemente, Ingeniería o Master en caminos canales y puertos o arquitectura), EN ANEXO (Titulación Universitaria Superior preferiblemente en: Ingeniería o Master en caminos canales y puertos o Arquitecto: grado + máster)</t>
  </si>
  <si>
    <t>SE CORRIGEN ESPACIOS Y PUNTOS EN "FUNCIONES ESPECÍFICAS" PUNTO 2.</t>
  </si>
  <si>
    <t>GARRIDO</t>
  </si>
  <si>
    <t>SE CORRIGEN ESPACIOS Y PUNTOS EN "FUNCIONES ESPECÍFICAS".</t>
  </si>
  <si>
    <t>SE AÑADEN PUNTOS EN EL 2.2 Y SE QUITA UN ESPACIO</t>
  </si>
  <si>
    <t>TRE26-ECE-051</t>
  </si>
  <si>
    <t>Administrativo/a de apoyo a la gestión de fondos en ámbito de vivienda</t>
  </si>
  <si>
    <t>No requerida</t>
  </si>
  <si>
    <t>Al menos 1  año de experiencia profesional como asistente administrativo
Al menos 1 año de experiencia como administrativo/a de apoyo a la gestión de fondos en ámbito de vivienda y/o rehabilitación de edificios</t>
  </si>
  <si>
    <t>REVISAR ANEXO</t>
  </si>
  <si>
    <t>TRE26-ECE-052</t>
  </si>
  <si>
    <t>Al menos 1  año de experiencia profesional como asistente administrativo.
Al menos 1 año de experiencia como administrativo/a de apoyo a la gestión de fondos en ámbito de vivienda y/o rehabilitación de edificios</t>
  </si>
  <si>
    <t>SE AÑADEN PUNTOS EN EL 1.15</t>
  </si>
  <si>
    <t>SE CORRIGEN ESPACIOS Y PUNTOS EN "FUNCIONES ESPECÍFICAS" Y "OTROS REQUISITOS".</t>
  </si>
  <si>
    <t>SE CORRIGEN ESPACIOS EN "FUNCIONES ESPECÍFICAS".</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</si>
  <si>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</si>
  <si>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TRE26-ECE-059</t>
  </si>
  <si>
    <t>Técnico/a en planificación de infraestructuras de transporte terrestre</t>
  </si>
  <si>
    <t xml:space="preserve">Titulación Universitaria Media y/o Superior
preferiblemente en Ingeniería de Caminos, Canales y Puertos; Ingeniería Técnica de Obras Públicas; Grado en Ingeniería Civil; Máster Universitario Ingeniería de Caminos, Canales y Puertos.o conocimientos equivalentes equiparados por la empresa y/o experiencia consolidada en el ejercicio de la actividad profesional en la empresa y reconocida por ésta. </t>
  </si>
  <si>
    <t>Al menos 3 años de experiencia global desde el año de Titulación referida en el apartado 2.1
'Al menos 3 años  de experiencia realizando proyectos en el ámbito del transporte terrestre: movilidad urbana, transporte intermodal, estudios de tráfico y/o estudios de demanda.</t>
  </si>
  <si>
    <t>SE QUITA UN ESPACIO EN EL 2.1</t>
  </si>
  <si>
    <t>TRE26-ECE-068</t>
  </si>
  <si>
    <t xml:space="preserve">Gerente en transformación organizativa y reingenieria de procesos </t>
  </si>
  <si>
    <t>Titulación Universitaria Media y/o Superior preferiblemente en Ingeniería, Administración y Dirección de Empresas, Económicas o conocimientos equivalentes equiparados por la empresa y/o experiencia consolidada en el ejercicio de la actividad profesional en la empresa y reconocida por ésta</t>
  </si>
  <si>
    <t xml:space="preserve">Experiencia de al menos 8 años en transformación organizativa y gestión de procesos. 
Experiencia de al menos 5 años en el Sector público, entidades institucionales o entornos regulados.
Experiencia de al menos 5 años gestionando proyectos, ofertas técnicas y equipos multidisciplinares.
Formación específica en herramientas de gestión de procesos. 
Formación específica en gestión de proyectos. 
</t>
  </si>
  <si>
    <t>Al menos 2 años de experiencia profesional global a partir del año de Titulación referida en el apartado 2.1.
Al menos 1 año de experiencia en el sector de la Consultoría.</t>
  </si>
  <si>
    <t>EN PUNTO 2.2 ESTÁ REPETIDO UN REQUISITO. SE QUITA O FALTA ALGÚN REQUISITO?</t>
  </si>
  <si>
    <t>El anexo enviado está correcto con 2 requisitos diferentes:
Al menos 2 años de experiencia profesional global a partir del año de Titulación referida en el apartado 2.1.
Al menos 1 año de experiencia en el sector de la Consultoría.</t>
  </si>
  <si>
    <t>REVISIÓN ANEXO</t>
  </si>
  <si>
    <t>EN "DESCRIPCIÓN DE PUESTO": SE CORRIGE TILDE EN "auditorías", CONCORDANCIA DE NÚMERO EN "establecidos" Y SE BORRA UNA "a" en "a cabo".</t>
  </si>
  <si>
    <t>SE CORRIGE CONCORDANDIA DE NÚMERO EN "FUNCIONES ESPECÍFICAS" PUNTO 1: "de las mismas".
'SE CORRIGEN ESPACIOS QUE SOBRAN EN "OTROS REQUISITOS".</t>
  </si>
  <si>
    <t>SE CORRIGE ESPACIOS DE MÁS EN "FUNCIONES ESPECÍFICAS".</t>
  </si>
  <si>
    <t>SE AÑADE PUNTO FINAL EN "DESCRIPCIÓN PUESTO".</t>
  </si>
  <si>
    <t>SE CORRIGEN TILDES EN "FUNCIONES ESPECÍFICAS" PUNTO 1.</t>
  </si>
  <si>
    <t>1.1A: AJUSTO TAMAÑO DE FUENTE.</t>
  </si>
  <si>
    <t>TRE26-ECS-034</t>
  </si>
  <si>
    <t>Soporte microinformático y atención al usuario</t>
  </si>
  <si>
    <t>Ciclo Formativo de Grado Superior en Administración de Sistemas Informáticos en Red o conocimientos equivalentes equiparados por la empresa y/o experiencia consolidada en el ejercicio de la actividad profesional en la empresa y reconocida por ésta.</t>
  </si>
  <si>
    <t>Al menos 2 años de experiencia realizando tareas de soporte microinformático, tanto de forma remota como presencial.
Al menos 1 año de experiencia en soporte de control remoto con BMC FootPrints y trabajando con Microsoft Directorio Activo para la gestión de usuarios.
Al menos 1 año de experiencia en soporte y resolución de incidencias de usuarios (incluyendo VIP), de microinformática, comunicaciones y dispositivos móviles (IOS y Android) y gestión de peticiones de servicios con BMC Helix en el sector público.
Al menos 3 meses de experiencia en soporte técnico a sistemas de regulación del tráfico ferroviario (SITRA o sistemas equivalentes).
Poseer carnet de conducir B1 y disponibilidad para viajar en la C.C.A.A. de Andalucía.</t>
  </si>
  <si>
    <t>1.1A: AJUSTO TAMAÑO DE FUENTE.
1.15: CAMBIO par A para.</t>
  </si>
  <si>
    <t>SE CORRIGE ESPACIO EN BLANCO EN EL 3º REMISITO DEL CAMPO 2.2</t>
  </si>
  <si>
    <t>SE CORRIGE VARIOS ESPACIOS EN BLANCO EN EL CAMPO 1.14
SE CORRIGE ESPACIO EN BLANCO EL 4º REQUISITO DEL CAMPO 2.2</t>
  </si>
  <si>
    <t>SE BORRAR VARIAS TABULACIONES EN LOS CAMPOS: 1.1A; 1.1B, 1.14 Y EN EL SEGUNDO REQUISITO DEL CAMPO 2.2</t>
  </si>
  <si>
    <t>SE CORRIGE ESPACIO EN BLANCO EN EL CAMPO 2.1</t>
  </si>
  <si>
    <t>SE CORRIGE DOS ESPACIOS EN BLANCO EN EL REQUISITO 4º DEL CAMPO 2.2</t>
  </si>
  <si>
    <t>SE AÑADE UNA COMA EN LA 2ª FUNCIÓN DEL CAMPO 1.15</t>
  </si>
  <si>
    <t>TRE26-ECS-050</t>
  </si>
  <si>
    <t>Especialista en Inteligencia Artificial</t>
  </si>
  <si>
    <t>Al menos 6 años de experiencia en análisis de datos, Business Intelligence, ETL, reporting.
Al menos 2 años de experiencia en proyectos de Machine Learning con Python, incluyendo NLP, scoring, clasificación, regresión y series temporales.
Al menos 2 años de experiencia en coordinación de equipos analíticos.
Al menos 1 año de experiencia en coordinación de proyectos de IA generativa y automatización, incluyendo validación, seguridad y adecuación técnica.
Formación acreditada en lenguajes de programación para análisis de datos como Python.</t>
  </si>
  <si>
    <t>2.2 EN EXCEL: Al menos 6 meses de experiencia impartiendo formación interna en inteligencia artificial generativa y Machine Learning. Formación acreditada en lenguajes de programación para análisis de datos como Python.
Formación acreditada en software de orquestación Apache Airflow.
Formación acreditada en MLOps.
Formación acreditada en liderazgo corporativo, innovación y gestión financiera.
EN ANEXO: Formación acreditada en lenguajes de programación para análisis de datos como Python.</t>
  </si>
  <si>
    <t>Os lo volvemos a enviar.</t>
  </si>
  <si>
    <t>TRE26-ECS-051</t>
  </si>
  <si>
    <t>Analista Junior de Datos</t>
  </si>
  <si>
    <t>Titulación Universitaria Media y/o Superior en Ingeniería Informática, Ciencia de Datos o conocimientos equivalentes equiparados por la empresa y/o experiencia consolidada en el ejercicio de la actividad profesional en la empresa y reconocida por ésta.</t>
  </si>
  <si>
    <t>Al menos 1 año de experiencia en ciencia de datos, modelado predictivo y visualización de información.
Al menos 6 meses de experiencia realizando agentes de Inteligencia Artificial con Copilot Studio.
Formación acreditada en Ciencia de Datos.
Formación acreditada en Data Analytics y K-Means Clustering in Python.
Debido a la participación en proyectos de ámbito internacional, se requiere certificación de inglés de al menos nivel B2.</t>
  </si>
  <si>
    <t>EN EL EXCEL SE INDICA: Formación acreditada en análisis de datos con Python. ESTE REQUISITO EN EL ANEXO NO ESTÁ DUDA SI ES CORRECTO EL EXCEL O EL ANEXO.</t>
  </si>
  <si>
    <t>TRE26-ECS-052</t>
  </si>
  <si>
    <t>Coordinador/a del Servicio de Automatización Inteligente</t>
  </si>
  <si>
    <t>Titulación Universitaria Media y/o Superior en Ingeniería, Matemáticas o Economía y Empresa o conocimientos equivalentes equiparados por la empresa y/o experiencia consolidada en el ejercicio de la actividad profesional en la empresa y reconocida por ésta.</t>
  </si>
  <si>
    <t>Al menos 6 años de experiencia en gestión de demanda, coordinación de proyectos tecnológicos, toma de requisitos y seguimiento de SLAs.
Al menos 2 años de experiencia en liderazgo de equipos RPA y diseño e implantación de automatizaciones.
Al menos 1 año de experiencia en coordinación de servicios de automatización inteligente con herramientas de automatización como Blue Prism, uipath y Pega.
Al menos 2 años de experiencia en gestión de tickets en proyectos TIC, como perfil de Services manager.
Formación acreditada en gestión de proyectos y Certificación Scrum Master.</t>
  </si>
  <si>
    <t xml:space="preserve">2.1 EN EXCEL: Titulación Universitaria Superior en Economía, Empresa, Finanzas Digitales o titulaciones afines al ámbito económico-financiero y de gestión tecnológica o conocimientos equivalentes equiparados por la empresa y/o experiencia consolidada en el ejercicio de la actividad profesional en la empresa y reconocida por ésta.
EN ANEXO: Titulación Universitaria Media y/o Superior en Ingeniería, Matemáticas o Economía y Empresa o conocimientos equivalentes equiparados por la empresa y/o experiencia consolidada en el ejercicio de la actividad profesional en la empresa y reconocida por ésta.						
</t>
  </si>
  <si>
    <t>TRE26-ECS-054</t>
  </si>
  <si>
    <t>Ingeniero/a de Inteligencia Artificial</t>
  </si>
  <si>
    <t>Titulación Universitaria Media y/o Superior en Ingeniería de Telecomunicación, Ingeniería Informática o conocimientos equivalentes equiparados por la empresa y/o experiencia consolidada en el ejercicio de la actividad profesional en la empresa y reconocida por ésta.</t>
  </si>
  <si>
    <t xml:space="preserve">Al menos 5 años de experiencia en ciencia de datos, ingeniería de datos y desarrollo de soluciones AI/ML.
Al menos 1 año de experiencia en inteligencia artificial generativa, LLM, RAG, sistemas multiagente y prompt engineering.
Al menos 1 año de experiencia en coordinación de equipos o servicios de inteligencia artificial.
Al menos 1 año de experiencia en investigación aplicada en modelos predictivos, redes neuronales, datos geográficos o señales 5G.
Formación acreditada en Inteligencia Artificial/Machine Learning.
</t>
  </si>
  <si>
    <t>2.2 EN EL EXCEL: Formación acreditada en Inteligencia Artificial/Machine Learning.
Formación acreditada en Amazon AWS.
Formación acreditada en MatLab.
EN EL ANEXO: Formación acreditada en Inteligencia Artificial/Machine Learning.</t>
  </si>
  <si>
    <t>TRE26-ECS-056</t>
  </si>
  <si>
    <t>Desarrollador/a Backend y Cloud</t>
  </si>
  <si>
    <t>Titulación Universitaria Media y/o Superior en Ingeniería Informática, Tecnologías de la Información o conocimientos equivalentes equiparados por la empresa y/o experiencia consolidada en el ejercicio de la actividad profesional en la empresa y reconocida por ésta.</t>
  </si>
  <si>
    <t>Al menos 2 años de experiencia en desarrollo backend Java con Spring Boot e Hibernate; bases de datos relacionales y APIs.
Al menos 2 años de experiencia en herramientas DevOps, control de versiones con Git, CI/CD, testing y análisis de calidad del software.
Al menos 2 años de experiencia en automatización de tareas, scripting y despliegue o gestión de soluciones cloud.
Al menos 2 años de experiencia utilizando Jira como herramienta de gestión y seguimiento de tareas.
Al menos una de estas certificaciones: Certificación Microsoft AZ-900 Azure Fundamentals y Certificación AWS Certified Cloud Practitioner
Debido a la participación en reuniones de ámbito internacional, se requiere certificación de inglés de al menos nivel C1.</t>
  </si>
  <si>
    <t>2.2 EN EXCEL: Al menos 1 año de experiencia en desarrollo en desarrollo fullstack con NodeJS.
Certificación Microsoft AZ-900 Azure Fundamentals.
Certificación AWS Certified Cloud Practitioner.
EN ANEXO: Al menos una de estas certificaciones: Certificación Microsoft AZ-900 Azure Fundamentals y Certificación AWS Certified Cloud Practitioner.</t>
  </si>
  <si>
    <t>2.2: AGREGO PUNTO FINAL.</t>
  </si>
  <si>
    <t>FRAN</t>
  </si>
  <si>
    <t>TRE26-ECS-059</t>
  </si>
  <si>
    <t>Analista de Datos y Procesos</t>
  </si>
  <si>
    <t>Titulación Universitaria Media y/o Superior en Ingeniería o conocimientos equivalentes equiparados por la empresa y/o experiencia consolidada en el ejercicio de la actividad profesional en la empresa y reconocida por ésta.</t>
  </si>
  <si>
    <t xml:space="preserve">Al menos 5 años de experiencia en análisis de datos, ingeniería de datos, procesos ETL, SQL y automatización con Python.
Al menos 5 años de experiencia en reporting, visualización, tratamiento de datos y colaboración con áreas de negocio.
Al menos 3 años de experiencia identificando de cuellos de botella en procesos operativos, KPIs y propuestas de mejora.
Al menos 3 años de experiencia en minería de procesos bajo el software Celonis.
Formación acreditada en Big Data &amp; Business Analytics.
</t>
  </si>
  <si>
    <t>2.2 EN EL EXCEL: Formación acreditada en Big Data &amp; Business Analytics.
Formación acreditada en gestión de proyectos con metodologías ágiles (SCRUM).
Formación acreditada en análisis de datos con Power BI.
EN EL ANEXO: Formación acreditada en Big Data &amp; Business Analytics.</t>
  </si>
  <si>
    <t>2.2: QUITO UN de PARA CORREGIR REDACCIÓN.</t>
  </si>
  <si>
    <t xml:space="preserve">SE CORRIGE CONCORDANCIA NÚMERO " NUEVO CASOS"  EN EL CAMPO 1.14 </t>
  </si>
  <si>
    <t>SE QUITA UN ESPACIO EN EL PUNTO 1.14</t>
  </si>
  <si>
    <t>SE QUITA UN ESPACIO EN EL PUNTO 1.15</t>
  </si>
  <si>
    <t xml:space="preserve">SE CORRIGE CONCORDANCIA NÚMERO "1 AÑOS" EN EL 3º REQUISITO EL CAMPO 2.2 </t>
  </si>
  <si>
    <t>OK/OK</t>
  </si>
  <si>
    <t>SE AÑADEN PUNTOS EN "FUNCIONES ESPECÍFICAS".</t>
  </si>
  <si>
    <t>GARRIDO/PAQUI</t>
  </si>
  <si>
    <t>11/06/2026
16/06/2026</t>
  </si>
  <si>
    <t>TRE26-ECS-073</t>
  </si>
  <si>
    <t>Desarrollo de aplicaciones .NET</t>
  </si>
  <si>
    <t>Titulación Universitaria Media y/o Superior preferiblemente en Ingeniería Informática o conocimientos equivalentes equiparados por la empresa y/o experiencia consolidada en el ejercicio de la actividad profesional en la empresa y reconocida por ésta.</t>
  </si>
  <si>
    <t>Al menos 5 años de experiencia en el análisis, diseño y desarrollo de aplicaciones con tecnología .NET.
Al menos 5 años de experiencia como analista programador en el desarrollo de aplicaciones basadas en arquitecturas de microservicios con tecnología .NET (C#, ASP.NET Core) incluyendo diseño e implementación de APIs REST.
Al menos 5 años de experiencia  en realización de consultas y optimización de bases de datos relacionales (SQL) utilizando Entity Framework Core.
Al menos 5 años de experiencia en el uso de herramientas de integración continua, control de versiones (Git) y herramientas de calidad de código.
Al menos 1 año de experiencia trabajando con metodologías ágiles (Scrum u otras).</t>
  </si>
  <si>
    <t>NO INDICA EN DOCUMENTACIÓN ACREDITATIVA CERTIFICADO DISCAPACIDAD 33%.</t>
  </si>
  <si>
    <t>Es un anexo de discapacidad, así que se añade la frase.</t>
  </si>
  <si>
    <t>Se envía anexo corregido.</t>
  </si>
  <si>
    <t>NO COINCIDEN LOS PUNTOS 1.4, 1.9, 2.1 Y 2.2.</t>
  </si>
  <si>
    <t xml:space="preserve"> SE CORRIGE EN "DESCRIPCIÓN PUESTO": "Front-end". SE CORRIGEN MAYÚSCULAS Y ESPACIOS EN "OTROS REQUISITOS".</t>
  </si>
  <si>
    <t>En el punto 1.14 aparece la palabra "conultoria" se cambia por "consultoria".</t>
  </si>
  <si>
    <t>TRE26-ECS-082</t>
  </si>
  <si>
    <t>Desarrollador de Modelos de Inteligencia Artificial</t>
  </si>
  <si>
    <t>Titulación Universitaria Media y/o Superior en Informática, Matemáticas, Estadística, Física, Telecomunicaciones o Ingeniería o conocimientos equivalentes equiparados por la empresa y/o experiencia consolidada en el ejercicio de la actividad profesional en la empresa y reconocida por ésta.</t>
  </si>
  <si>
    <t>Al menos 5 años de experiencia en desarrollo, entrenamiento, validación y optimización de modelos de machine learning, deep learning o inteligencia artificial generativa.
Al menos 5 años de experiencia en programación Python aplicada a ciencia de datos e inteligencia artificial, incluyendo tratamiento de datos, análisis exploratorio y construcción de variables.
Al menos 5 años de experiencia en el uso de librerías y frameworks de IA como scikit-learn, TensorFlow, Keras, PyTorch, Hugging Face, LangChain u otras herramientas equivalentes.
Al menos 5 años de experiencia en desarrollo de modelos para clasificación, regresión, clustering, series temporales, procesamiento del lenguaje natural, visión artificial o sistemas de recomendación.
Formación acreditada en inteligencia artificial, machine learning, deep learning, ciencia de datos, estadística aplicada o analítica avanzada.</t>
  </si>
  <si>
    <t>2.1: EN EL EXCEL: Titulación universitaria de grado medio y/o superior.
EN EL ENEXO: Titulación Universitaria Media y/o Superior.'
2.2: EN EL EXCEL: Conocimientos:
- Formación acreditada en inteligencia artificial, machine learning, deep learning, ciencia de datos, estadística aplicada o analítica avanzada.
- Formación acreditada en programación Python, procesamiento de datos, ingeniería de características, evaluación de modelos y buenas prácticas de desarrollo de código analítico.
- Formación acreditada en modelos generativos, LLM, procesamiento del lenguaje natural, visión artificial, tratamiento de datos y uso de notebooks, repositorios de código y entornos colaborativos de desarrollo.
EN EL ANEXO: Formación acreditada en inteligencia artificial, machine learning, deep learning, ciencia de datos, estadística aplicada o analítica avanzada.</t>
  </si>
  <si>
    <t>Lo correcto es la titulación y los requisitos del anexo.</t>
  </si>
  <si>
    <t>TRE26-EEM-001</t>
  </si>
  <si>
    <t>Técnico/a de Patología de Edificación</t>
  </si>
  <si>
    <t>Mínimo 5 años de experiencia en Patología de Edificación.
Mínimo 5 años realización de inspecciones de edificación para estudio de patologías y valoración de estado estructural.
Mínimo 5 años  Redacción de proyectos de reparación, refuerzo y rehabilitación de estructuras de edificación. 
Formación de Estructuras de la Edificación.
Master BIM.</t>
  </si>
  <si>
    <t>2.1: EN EXCEL: 'Titulación Universitaria Superior de Arquitecto. Especialidad de Estructuras de la Edificación.
EN EL ANEXO: Titulación Universitaria Superior: 
Arquitecto: Grado + Máster.
2.2: EN EXCEL: Valorable  Master BIM.
EN ANEXO: Formación de Estructuras de la Edificación.
Master BIM.</t>
  </si>
  <si>
    <t>2.2: AGREGO en PARA CORREGIR REDACCIÓN. QUITO ESPACIO DE MÁS.</t>
  </si>
  <si>
    <t>TRE26-EEM-002</t>
  </si>
  <si>
    <t>Técnico/a de mantenimiento de túneles en LAV</t>
  </si>
  <si>
    <t>Titulación Universitaria Media en: 
Grado en Ingeniería Civil.</t>
  </si>
  <si>
    <t>Mínimo 2 años de experiencia desde el año de titulación referida en el apartado 2.1.
Mínimo 1 año de experiencia en mantenimiento de infraestructura de AV
Habilitación inspección básica de infraestructuras ferroviarias.</t>
  </si>
  <si>
    <t xml:space="preserve">2.2 EN EXCEL: Habilitación inspección básica de infraestructuras ferroviarias.
EN ANEXO: "Mínimo 2 años de experiencia desde el año de titulación referida en el apartado 2.1.
Mínimo 1 año de experiencia en mantenimiento de infraestructura de AV.
Habilitación inspección básica de infraestructuras ferroviarias."						
</t>
  </si>
  <si>
    <t>1.15: QUITO ESPACIO DE MÁS.
2.2: AGREGO PUNTO FINAL.</t>
  </si>
  <si>
    <t>1.14: AGREGO PUNTO FINAL.
1.15: QUITO ESPACIOS DE MÁS. QUITO PUNTO SEGUIDO QUE NO CORRESPONDE.
2.2: QUITO ESPACIO DE MAS. AGREGO PUNTO FINAL. QUITO PUNTO SEGUIDO QUE NO CORRESPONDE.</t>
  </si>
  <si>
    <t>TRE26-EEM-004</t>
  </si>
  <si>
    <t>Tecnico de apoyo a la gestion de servicios afectados en cliente</t>
  </si>
  <si>
    <t>Titulación Universitaria Media:
Grado en Ingeniería Civil.</t>
  </si>
  <si>
    <t>Mínimo 3 años de experiencia en trabajos de ingeniería civil.</t>
  </si>
  <si>
    <t xml:space="preserve">1.15: 2. Gestión de expediente de gasto de servicios afectados por o (ORACIÓN INCOMPLETA)										
2.2: EN EXCEL: Mínimo 4 años de experiencia en trabajos de ingeniería civil.
EN ANEXO: Mínimo 3 años de experiencia en trabajos de ingeniería civil.						</t>
  </si>
  <si>
    <t>Se corriga la función 2 y lo correcto son los requisitos del anexo.</t>
  </si>
  <si>
    <t>1.15: AGREGO PUNTO FINAL. AGREGO TILDE EN gestión.</t>
  </si>
  <si>
    <t>1.14. AGREGO PUNTO FINAL.
1.15:  QUITO ESPACIOS DE MÁS. QUITO UN PUNTO SEGUIDO QUE NO CORRESPONDÍA.
2.2:  QUITO ESPACIO DE MÁS. AGREGO PUNTO FINAL. QUITO UN PUNTO SEGUIDO QUE NO CORRESPONDÍA.</t>
  </si>
  <si>
    <t>LUCIANA/PAQUI</t>
  </si>
  <si>
    <t>TRE26-EEM-007</t>
  </si>
  <si>
    <t>Técnico/a de monitorización y pruebas de carga</t>
  </si>
  <si>
    <t>Titulación Universitaria Superior:
Grado en Ingeniería Civil + Máster universitario en Gestión Internacional de la 
Edificación y Construcción</t>
  </si>
  <si>
    <t>Mínimo 5 años experiencia en  desarrollo de instrumentación, auscultación y monitorización de estructuras.
Mínimo 1 año de experiencia en desarrollo de sistemas SHM y análisis dinámico mediante técnicas OMA.
Mínimo 5 años de experiencia en desarrollo de pruebas de carga, monitorización estática y evaluación del comportamiento estructural.
Mínimo 5 años de experiencia en desarrollo de modelización, cálculo estructural y herramientas específicas de análisis</t>
  </si>
  <si>
    <t xml:space="preserve">2.1: EN EXCEL: "Titulación Universitaria…:
Grado en Ingeniería Civil. Máster universitario en gestión internacional de la 
edificación y construcción"
EN ANEXO: "Titulación Universitaria Superior:
Grado en Ingeniería Civil + Máster universitario en Gestión Internacional de la 
Edificación y Construcción"						
</t>
  </si>
  <si>
    <t>2.2: QUITO ESPACIO DE MÁS. AGREGO PUNTO FINAL.</t>
  </si>
  <si>
    <t>TRE26-EEM-008</t>
  </si>
  <si>
    <t>Técnico/a de monitorización</t>
  </si>
  <si>
    <t>Titulación Universitaria Superior:
Grado en Ingeniería Civil + Máster en Ingeniería de Caminos.</t>
  </si>
  <si>
    <t xml:space="preserve">Mínimo 1 año de experiencia en Coordinación y Vigilancia de estructuras de la RFIG mediante la Monitorización de las mismas. Procesamiento y análisis de datos recibidos de cara al establecimiento de alertas y propuestas de actuación.
Caracterización y Análisis Dinámico de estructuras.   </t>
  </si>
  <si>
    <t>EN EL EXCEL INDICA: 'Grado en Ingeniería Civil. Máster Ingeniero de Caminos. EN EL ANEXO: Titulación Universitaria Superior:
Grado en Ingeniería Civil + Máster en Ingeniería de Caminos. DUDA CUAL ES LA CORRECTA.</t>
  </si>
  <si>
    <t>SE QUITA UN ESPACIO EN EL 1.15</t>
  </si>
  <si>
    <t>TRE26-EEM-009</t>
  </si>
  <si>
    <t>Técnico/a  de patología  de estructuras</t>
  </si>
  <si>
    <t>Mínimo 2 años de experiencia en Inspección de puentes metálicos. 
Calculo de estructuras con SAP2000.
Manejo de programa Menfis. 
Carnet de conducir tipo B.
Disponibilidad para viajar.</t>
  </si>
  <si>
    <t>2.1: EN EXCEL: Titulación Universitaria… Grado en Ingenieria Civil. Máster Ingeniero de Caminos.
EN ANEXO: "Titulación Universitaria Superior:
Grado en Ingeniería Civil + Máster en Ingeniería de Caminos.</t>
  </si>
  <si>
    <t>1.14: QUITO ESPACIO DE MÁS.
1.15: QUITO ESPACIO DE MÁS. AGREGO TILDE EN reparacion, rehabilitacion.
2.2: AGREGO TILDE EN calculo.</t>
  </si>
  <si>
    <t>TRE26-EEM-010</t>
  </si>
  <si>
    <t>Técnico/a especialista en ensayos de laboratorio de materiales</t>
  </si>
  <si>
    <t>Titulación Universitaria Média o Superior en: Ingeniería Técnica de Obras Publicas,  Grado en Ingeniería Civil o Grado en Químicas.</t>
  </si>
  <si>
    <t>Mínimo 5 años de experiencia en gestión de la calidad laboratorio de ensayos de materiales de construcción.
Mínimo 5 años de experiencia en diseño y dirección de ensayos de laboratorio: efectuar las mediciones y su posterior análisis.
Mínimo 5 años de experiencia en seguimiento de los procesos / procedimientos de las actividades realizadas en un Laboratorio.
Experiencia en Implantación ISO 17025.</t>
  </si>
  <si>
    <t>2.1 EN EXCEL: Titulación Universitaria Media en: Ingeniería Técnica de Obras Públicas,  Grado en Ingeniería Civil o Grrado en Químicas. Otras titulaciones compatibles.
EN ANEXO: Titulación Universitaria Media o Superior en: Ingeniería Técnica de Obras Públicas, Grado en Ingeniería Civil o Grado en Químicas.</t>
  </si>
  <si>
    <t>2.1: QUITO ESPACIO DE MÁS. QUITO TILDE EN media. QUITO UNA r DE MÁS EN grado. AGREGO TILDE EN públicas.</t>
  </si>
  <si>
    <t>TRE26-EEM-011</t>
  </si>
  <si>
    <t>Técnico/a de seguimiento servicios afectados</t>
  </si>
  <si>
    <t>Titulación Universitaria Media o Superior en:
Grado en Ingeniería Civil o Máster Ingeniería de Caminos.</t>
  </si>
  <si>
    <t>Mínimo 2 años de experiencia en Gestión de expedientes relacionados con reposición de servicios afectados.</t>
  </si>
  <si>
    <t xml:space="preserve">2.1: EN EXCEL: Titulación Universitaria … :'Grado en Ingeniería Civil. Máster Ingeniero de Caminos.
EN ANEXO: "Titulación Universitaria Media o Superior en:
Grado en Ingeniería Civil o Máster Ingeniería de Caminos.
</t>
  </si>
  <si>
    <t>1.14: AGREGO PUNTO FINAL.</t>
  </si>
  <si>
    <t>TRE26-EEM-012</t>
  </si>
  <si>
    <t>Técnico/a de patología de estructuras</t>
  </si>
  <si>
    <t>Mínimo 5 años de experiencia en Inspección de puentes metálicos.
Cálculo de estructuras con SAP2000.
Manejo avanzado de programa Menfis.
Carnet de conducir tipo B.
Disponibilidad para viajar.</t>
  </si>
  <si>
    <t>1.14: 4. Redacción de proyectos de y refuerzo de puentes metálicos de ferrocarril. ¿ES CORRECTA LA REDACCIÓN?													
'
2.1 EN EXCEL: Grado en Ingeniería Civil. Máster Ingeniero de Caminos.
EN ANEXO: Titulación Universitaria Media o Superior en:
Grado en Ingeniería Civil o Máster Ingeniería de Caminos.
2.2 EN EXCEL: Mínimo 2 años de experiencia en Inspección de puentes metálicos. Calculo de estructuras con SAP2000.Manejo avanzado de programa Menfis.
EN ANEXO: Mínimo 5 años de experiencia en Inspección de puentes metálicos. 
Calculo de estructuras con SAP2000.
Manejo avanzado de programa Menfis.</t>
  </si>
  <si>
    <t>Se corrige la función 4 y lo correcto es la titulación y los requisitos del anexo.</t>
  </si>
  <si>
    <t>1.14: QUITO ESPACIOS DE MÁS.
1.15: QUITO ESPACIOS DE MÁS.
2.2: AGREGO TILDE EN cálculo.</t>
  </si>
  <si>
    <t>EN LA FUNCIÓN 1ª LE FALTA EL Nº 1 EN EL CAMPO 1.15</t>
  </si>
  <si>
    <t>1.15: AGREGO UN PUNTO DESPUES DEL 4.
2.2: QUITO ESPACIOS DE MÁS.</t>
  </si>
  <si>
    <t>2.2: QUITO ESPACIO DE MÁS.</t>
  </si>
  <si>
    <t>SE CORRIGE PUNTO FINAL EN LA 1ª Y 4ª FUNCIÓN DEL CAMPO 1.14
SE CORRIGE ESPACIO EN BLANCO EN EL 1º REQUISITO DEL CAMPO 2.2</t>
  </si>
  <si>
    <t>SE CORRIGE AÑADIENDO "," EN LA 1ª FUNCIÓN DEL CAMPO 1.15 "FERROVIARIA,"</t>
  </si>
  <si>
    <t>SE CORRIGE ESPACIO EN BLANCO EN EL CAMPO 1.14
SE CORRIGE PUNTO FINAL EN LA 2ª FUNCIÓN  DEL CAMPO 1.15
SE CORRIGE ESPACIO EN BLANCO EN LA 3ª FUNCIÓN DEL CAMPO 1.15</t>
  </si>
  <si>
    <t>SE CORRIGE ESPACIO EN BLANCO EN EL 1º REQUISITO DEL CAMPO 2.2</t>
  </si>
  <si>
    <t>SE CORRIGE ESPACIO EN BLANCO EN EL 1º REQUISITO DEL CAMPO 2.2
SE CORRIGE PUNTO FINAL EN EL 3º REQUISITO DEL CAMPO 2.2</t>
  </si>
  <si>
    <t>SE CORRIGE EL PUNTO FINAL EN LA 1ª FUNCIÓN DEL CAMPO 1.15</t>
  </si>
  <si>
    <t>SE CORRIGE TABULACIÓN EN EL CAMPO 1.14</t>
  </si>
  <si>
    <t>SE CORRIGE ESPACIO EN BLANCO EN EL REQUISITO DEL CAMPO 2.2</t>
  </si>
  <si>
    <t>1.1 A: MODIFICO TAMAÑO DEL TEXTO PARA QUE QUEDE IGUAL AL RESTO DE LOS ANEXOS.
2.2: QUITO ESPACIO DE MÁS.</t>
  </si>
  <si>
    <t>1.1 A: MODIFICO EL TAMAÑO DE FUENTE PARA QUE QUEDE IGUAL AL RESTO DE ANEXOS.
2.2: QUITO ESPACIO DE MÁS.</t>
  </si>
  <si>
    <t>1.15: QUITO ESPACIO DE MÁS. AGREGO PUNTO FINAL.
2.2: AGREGO PUNTOS FINALES.</t>
  </si>
  <si>
    <t>2.2: QUITO ESPACIOS DE MÁS.</t>
  </si>
  <si>
    <t>12/06/2026
16/06/2026</t>
  </si>
  <si>
    <t>TRE26-EEM-038</t>
  </si>
  <si>
    <t>Técnico/a de  gestión económica</t>
  </si>
  <si>
    <t>Tiulación Universitaria Media o Superior:
Administración y Dirección de Empresas</t>
  </si>
  <si>
    <t>Al menos 5 años de experiencia profesional global desde el año de Titulación referida en el apartado 2.1.
Al menos 3 años de experiencia en contratos de AV.
Al menos 3 años de experiencia trabajando con la Ley Contratos del Sector Público (Ley 9/ 2017).
Al menos 3 años de experiencia en el manejo de las aplicaciones ACER y SAP</t>
  </si>
  <si>
    <t>NO COINCIDE EL TEXTO DE "TITULACIÓN ACADÉMICA". EN EL ANEXO PONE: "Tiulación Universitaria Media o Superior:
Administración y Dirección de Empresas".</t>
  </si>
  <si>
    <t>1.14, 1.15, 2.1, 2.2: AGREGO PUNTOS FINALES.</t>
  </si>
  <si>
    <t>1.15: AGREGO PUNTOS FINALES.
2.1: QUITO ESPACIO DE MÁS.
'2.2: QUITO ESPACIO DE MÁS. AGREGO PUNTO FINAL.</t>
  </si>
  <si>
    <t>SE AÑADEN PUNTOS EN "FUNCIONES ESPECÍFICAS" Y EN OTROS REQUISITOS". SE CORRIGEN ESPACIOS DE MÁS.</t>
  </si>
  <si>
    <t>1.- Al menos 5 años de experiencia profesional global desde el año de Titulación referida en el apartado 2.1.
2.- Al menos 3 años de experiencia en contratos relacionados con el Transporte.</t>
  </si>
  <si>
    <t>1.15: AGREGO PUNTOS FINALES.
2.2: LE QUITO NÚMERACIÓN A REQUISITOS.</t>
  </si>
  <si>
    <t>1.15: AGREGO PUNTOS FINALES.</t>
  </si>
  <si>
    <t>1.15: AGREGO PUNTOS FINALES. PUNTO 3: AGREGO de.</t>
  </si>
  <si>
    <t>1.15: QUITO ESPACIO DE MÁS, AGREGO PUNTO FINAL, AJUSTO TAMAÑO DE CELDA.</t>
  </si>
  <si>
    <t>TRE26-EEM-050</t>
  </si>
  <si>
    <t>Técnico/a de asesoría jurídica de conservación y explotación de carreteras</t>
  </si>
  <si>
    <t>Titulación Universitaria Superior en: 
Derecho</t>
  </si>
  <si>
    <t xml:space="preserve"> Al menos 3 años en asesoría jurídica en materia de conservación y explotación de carreteras</t>
  </si>
  <si>
    <t>NO COINCIDEN "TITULACIÓN ACADÉMICA", EN EL ANEXO INDICA: Titulación Universitaria Superior en: 
Derecho.</t>
  </si>
  <si>
    <t>Al menos 1 años de experiencia como técnico de apoyo para la conservación de carreteras</t>
  </si>
  <si>
    <t>1.14, 2.1, 2.2: AGREGO PUNTO FINAL.</t>
  </si>
  <si>
    <t>SE AÑADE PUNTO FINAL EN EL REQUISITO DEL CAMPO 2.2</t>
  </si>
  <si>
    <t>SE AÑADEN PUNTOS EN "DESCRIPCIÓN PUESTO", "TITULACIÓN" Y OTROS REQUISITOS". SE CORRIGE CONCORDANCIA NÚMERO EN "FUNCIONES ESPECÍFICAS" PUNTO 2: "promovidas".</t>
  </si>
  <si>
    <t>EN LA 2ªFUNCIÓN DEL CAMPO 1.15 SE BORRA ESPACIO EN BLANCO</t>
  </si>
  <si>
    <t>SE AÑADEN PUNTOS EN "DESCRIPCIÓN PUESTO", "TITULACIÓN" Y OTROS REQUISITOS".</t>
  </si>
  <si>
    <t>SE AÑADEN PUNTOS EN "DESCRIPCIÓN PUESTO", "TITULACIÓN", "FUNCIONES ESPECÍFICAS" Y "OTROS REQUISITOS".</t>
  </si>
  <si>
    <t>EN LA 3ª FUNCIÓN DEL CAMPO 1.14 SE QUITA PUNTO FINAL DUPLICADO</t>
  </si>
  <si>
    <t>SE AÑADEN PUNTOS EN: 1.14 Y 1.15.</t>
  </si>
  <si>
    <t>SE AÑADEN PUNTOS, EN EL 1.14 Y 1.15.</t>
  </si>
  <si>
    <t>SE AÑADEN PUNTOS EN EL 1.14 Y 1.15</t>
  </si>
  <si>
    <t>TRE26-EEM-078</t>
  </si>
  <si>
    <t>Titulación Universitaria Média o Superior: 
Economicas o Derecho</t>
  </si>
  <si>
    <t>EN "TITULACIÓN" DEL ANEXO INDICA: Titulación Universitaria Media o Superior: 
Económicas o Derecho.</t>
  </si>
  <si>
    <t>SE CORRIGEN TILDES Y PUNTOS.</t>
  </si>
  <si>
    <t>TRE26-EEM-079</t>
  </si>
  <si>
    <t>NO COINDICE LA TITULACIÓN CON EL ANEXO. EN EL ANEXO INDICA: Titulación Universitaria Media o Superior: 
Económicas o Derecho.</t>
  </si>
  <si>
    <t>SE CORRIGE TILDE EN "GESTIÓN" EN LA 2ª FUNCIÓN DEL CAMPO 1.15</t>
  </si>
  <si>
    <t>TRE26-EEM-084</t>
  </si>
  <si>
    <t>NO COINCIDE "TITULACIÓN ACADÉMICA" CON EL ANEXO. EN EL ANEXO INDICA: Titulación Universitaria Media o Superior: 
Económicas o Derecho.</t>
  </si>
  <si>
    <t>SE CORRIGEN TILDES Y PUNTOS EN "FUNCIONES ESPECÍFICAS".</t>
  </si>
  <si>
    <t>TRE26-EEM-086</t>
  </si>
  <si>
    <t>TRE26-EEM-088</t>
  </si>
  <si>
    <t>Experto/a Logística</t>
  </si>
  <si>
    <t>Al menos 3 años de experiencia en logística</t>
  </si>
  <si>
    <t>EN EL ANEXO LA TITULACIÓN QUE INDICA ES "Titulación Universitaria Média o Superior: 
Economicas o Derecho." EN EL EXCEL "'Licenciado en Derecho o similar"</t>
  </si>
  <si>
    <t>EN LA 2ªFUNCIÓN DEL CAMPO 1.15 ANTES DEL 2. BORRAR EL ESPACIO EN BLANCO</t>
  </si>
  <si>
    <t>SE AÑADEN PUNTOS EN EL 1.14 Y 1.15, SE AÑADE S A LA PALABRA AÑOS EN EL PUNTO 2.2</t>
  </si>
  <si>
    <t xml:space="preserve">EN LA FUNCIÓN Nº4 DEL CAMPO 1.15 SE LE AÑADE EL NÚMERO 4 </t>
  </si>
  <si>
    <t>TRE26-EEM-092</t>
  </si>
  <si>
    <t>Técnico/a patología  de estructuras</t>
  </si>
  <si>
    <t>Mínimo 2 años de experiencia en Inspección de puentes metálicos. 
Calculo de estructuras con SAP2000.
Manejo de programa Menfis. 
Carnet de conducir tipo B. 
Disponibilidad para viajar.</t>
  </si>
  <si>
    <t>NO COINCIDE LA "TITULACIÓN ACADÉMICA" CON EL ANEXO. EN EL ANEXO INDICA: Titulación Universitaria Media o Superior en:
Grado en Ingeniería Civil o Máster Ingeniería de Caminos.</t>
  </si>
  <si>
    <t>SE CORRIGEN PUNTOS, ESPACIOS Y ERROR DE TYPING EN "FUNCIONES ESPECÍFICAS".</t>
  </si>
  <si>
    <t>TRE26-EEM-094</t>
  </si>
  <si>
    <t>Soporte para mantenimiento de obras ferroviarias de infraestructura y vía</t>
  </si>
  <si>
    <t>Al menos 1 año de experiencia en obras de mantenimiento ferroviarias.</t>
  </si>
  <si>
    <t>1.8. En el Anexo indica "IV. SERVICIOS VARIOS ESPECIALES"</t>
  </si>
  <si>
    <t>Lo correcto es lo que aparece en el anexo y en la última versión del listado.</t>
  </si>
  <si>
    <t>TRE26-EEP-001</t>
  </si>
  <si>
    <t xml:space="preserve">Director/a de Proyectos de Edificación </t>
  </si>
  <si>
    <t>Al menos 15 años de experiencia Global en edificación terciaria. 
Más de 1 año realizando funciones como responsable de contratos de edificación ferroviaria en Gestor de Infraestructuras de Ámbito Nacional.
Desarrollo de proyectos y Dirección de Obra de proyectos complejos, de por lo menos 100 Millones de € de PEM.
Experiencia en diseño y dirección de obra de estaciones ferroviarias.</t>
  </si>
  <si>
    <t>Lo correcto es la descripción, titulación y los requisitos del anexo.</t>
  </si>
  <si>
    <t>SE AÑADE PUNTO FINAL EN EL CAMPO 1.14
SE CORRIGE ESPACIOS EN BLANCO EN LAS FUNCIONES 1 Y 3 DEL CAMPO 1.15</t>
  </si>
  <si>
    <t>TRE26-EEP-002</t>
  </si>
  <si>
    <t>Administrativo/a en expropiaciones, registro de procesos, digitalización y tramitación de documentos</t>
  </si>
  <si>
    <t>G. EXPROPIACIONES</t>
  </si>
  <si>
    <t>FP 2 Técnico Superior en Asistencia a la Dirección y
FP 2 Técnico medio en Gestión de Ventas y Espacios Comerciales</t>
  </si>
  <si>
    <t>Curso de Gestión Empresarial.
Curso de Ofimática Empresarial.
Curso de Gestión Auxiliar de archivo en soporte convencional e informático.
Curso de Asistente jurídico.</t>
  </si>
  <si>
    <t>TRE26-EEP-003</t>
  </si>
  <si>
    <t>Responsable BIM en contratos de proyecto</t>
  </si>
  <si>
    <t>Titulación superior en Arquitectura (grado + máster) o Ingeniería de Caminos, Canales y Puertos</t>
  </si>
  <si>
    <t>Al menos 6 años de experiencia en proyectos/obra
Formación en máster BIM</t>
  </si>
  <si>
    <t>En el Anexo indica "Titulación Superior en Arquitectura (Grado + Máster) o ..."</t>
  </si>
  <si>
    <t>TRE26-EEP-004</t>
  </si>
  <si>
    <t>Trazadista de Carreteras</t>
  </si>
  <si>
    <t>GERENCIA PROYECTOS DE CARRETERAS</t>
  </si>
  <si>
    <t>Titulación Universitaria Media en:
Ingeniería Técnica en Topografía</t>
  </si>
  <si>
    <t>Al menos 6 años de experiencia profesional global desde el año de Titulación referida en el apartado 2.1.
Al menos 6 años de experiencia global en el sector de la Ingeniería/ Consultoría del Transporte.
Al menos 6 años desarrollando trazado de proyectos de Infraestructuras Viarias, incluso redacción de anejos.
Formación en Gestión BIM Aplicada a Infraestructuras.
Formación en Istram
Formación en Civil 3D.</t>
  </si>
  <si>
    <t>En el Anexo, está difernte el tercer requisito</t>
  </si>
  <si>
    <t>TRE26-EEP-005</t>
  </si>
  <si>
    <t xml:space="preserve"> Gerente de proyectos de arquitectura y edificación ferroviaria</t>
  </si>
  <si>
    <t>Titulación Universitaria Media en: 
Grado en Ingeniería de Edificación</t>
  </si>
  <si>
    <t xml:space="preserve">Al menos 6 años de experiencia desde el año de titulación referida en el apartado 2.1.
Máster en Business and Building Engineering
Máster en Consultoría de Inteligencia Artificial </t>
  </si>
  <si>
    <t>En el Anexo esta diferente el primer requistio y no incluye el año de experiencia en el puesto</t>
  </si>
  <si>
    <t>Se agrega linea continua en las competencias (tenía líneas puntuadas)</t>
  </si>
  <si>
    <t>TRE26-EEP-006</t>
  </si>
  <si>
    <t>Ingeniero/a especialista en redacción de estudios informativos ferroviarios</t>
  </si>
  <si>
    <t>Titulación Universitaria Media en:
 Ingeniería Civil o Ingeniería de Obras Públicas</t>
  </si>
  <si>
    <t xml:space="preserve">Participación como generalista en al menos 2 Estudios Informativos de líneas o actuaciones ferroviarias
Al menos 1 año de experiencia desde año de titulación
Al menos 1 año de experiencia en Redacción de Estudios informativos ferroviarios
Al menos 6 meses de experiencia en control de costes y calidad de la supervisión de proyectos
</t>
  </si>
  <si>
    <t>En el Anexo los requisitos dos y tres son diferentes</t>
  </si>
  <si>
    <t>Se pone puntos en otros requisitos y se quitan los espacios del final</t>
  </si>
  <si>
    <t>SE CORRIGEN ESPACIOS Y PUNTOS EN "DESCRIPCIÓN DEL PUESTO".</t>
  </si>
  <si>
    <t>SE AÑADE PUNTO FINAL EN EL CAMPO 1.14
SE CORRIGE ESPACIO EN BLANCO EN LA 3ª FUNCIÓN DEL CAMPO 1.15
'SE AÑADE PUNTO FINAL EN EL 4º REQUISITO DEL CAMPO 2.2</t>
  </si>
  <si>
    <t>TRE26-EEP-009</t>
  </si>
  <si>
    <t>Arquitecto/a urbanista en Gestión del Patrimonio Ferroviario</t>
  </si>
  <si>
    <t>Experiencia en Gestión Energética de los Edificios.
Máster Inteligencia Artificial.</t>
  </si>
  <si>
    <t>NO COINCIDE "RAMA", EN EL EXCEL INDICA "Rama Técnica". 
EN TITULACIÓN ACADÉMICA DEL EXCEL APARECE "TITULACIÓN SUPERIOR", EN ESTE EXCEL NO LO INDICA.</t>
  </si>
  <si>
    <t>La rama correcta es "Técnica". Lo correcto es la titulación del anexo.</t>
  </si>
  <si>
    <t>TRE26-EEP-010</t>
  </si>
  <si>
    <t>Experto/a BIM-GIS</t>
  </si>
  <si>
    <t>Titulación Universitaria Media en: 
Ingeniería Técnica de Obras Públicas o Grado en Ingeniería Civil</t>
  </si>
  <si>
    <t xml:space="preserve">Al menos 6 años de experiencia profesional global desde el año de Titulación referida en el apartado 2.1.
Al menos 3 años de experiencia específica en BIM /GIS
Formación máster BIM </t>
  </si>
  <si>
    <t>En el Anexo el primer requisito está diferente y agrega un segundo requisto que en el Excel no está</t>
  </si>
  <si>
    <t>Se agregan puntos en Descripción y Funciones</t>
  </si>
  <si>
    <t>TRE26-EEP-011</t>
  </si>
  <si>
    <t>Al menos 5 años de experiencia como Arquitecto/a.
Al menos 1 año de experiencia en el puesto
Máster en Metodología y Gestión BIM</t>
  </si>
  <si>
    <t>SE AÑADE PUNTO FINAL EN EL CAMPO 1.14
'SE AÑADE PUNTO FINAL EN LOS REQUESITOS 2 Y 3 DEL CAMPO 2.2</t>
  </si>
  <si>
    <t>TRE26-EEP-012</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</si>
  <si>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</si>
  <si>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En el Anexo la titulación es diferente + El cuarto requisito está distinto</t>
  </si>
  <si>
    <t>Lo correcto son la titulación y los requisitos del anexo.</t>
  </si>
  <si>
    <t>TRE26-EEP-014</t>
  </si>
  <si>
    <t>Coordinador/a Gabinete de Dirección</t>
  </si>
  <si>
    <t>Al menos 10 años de experiencia global desde el año de titulación referida en el apartado 2.1.
Al menos 5 años desarrollando funciones de Gabinete en Gestor de Infraestructuras Ferroviarias de ámbito Nacional.
Al menos 5 años realizando Control y Seguimiento de Proyectos de Infraestructura y Edificación Ferroviaria en Gestor de Infraestructuras de ámbito Nacional</t>
  </si>
  <si>
    <t>EL REQUISITO 1 DEL CAMPO 2.2 LA DESCRIPCIÓN ES MAS AMPLIA EN EL ANEXO QUE EN EL EXCEL</t>
  </si>
  <si>
    <t>SE AÑADE PUNTI FINAL EN EL CAMPO 1.14
EN EL 3º REQUISITO DEL CAMPO 2.2 SE AÑADE PUNTO FINAL</t>
  </si>
  <si>
    <t>TRE26-EEP-015</t>
  </si>
  <si>
    <t>Apoyo administrativo en el sector de carreteras</t>
  </si>
  <si>
    <t>Formación Profesional Superior en:
Administración y Finanzas</t>
  </si>
  <si>
    <t>Al menos 5 años de experiencia global desde el año de Titulación referida en el apartado 2.1.
Máster ventas y márketing
Mas de 2 años de experiencia en bases de datos.
Mas de 2 años de experiencia en Administración Pública.</t>
  </si>
  <si>
    <t>En el Anexo, el primer requisito está diferente + En el Excel se repite Ventas y Marketing</t>
  </si>
  <si>
    <t>TRE26-EEP-016</t>
  </si>
  <si>
    <t>Titulación Universitaria Media o Superior: 'Ingeniería Técnica de Obras Públicas o Grado en Ingeniería Civil</t>
  </si>
  <si>
    <t>Al menos 6  años de experiencia en proyectos/obra
Formación en máster BIM</t>
  </si>
  <si>
    <t>En el Anexo indica otra titulación "Titulación Universitaria Media o Superior: 'Ingeniería Técnica de Obras Públicas o Grado en Ingeniería Civil"</t>
  </si>
  <si>
    <t>TRE26-EEP-017</t>
  </si>
  <si>
    <t>Al menos 5 de experiencia desde el año de titulación referida en el apartado 2.1.
Máster BIM en las disciplinas de arquitectura, instalaciones y estructuras.
Certificado Profesional en Fundamentos BIM, según el Programa de Certificación Profesional Internacional building SMART</t>
  </si>
  <si>
    <t>En el Anexo indica: "Titulación Universitaria Superior: 
Arquitecto: Grado + Máster" + En "otros requisitos" 'en el Anexo, el primer requisito esta diferente y falta el requisito de experiencia</t>
  </si>
  <si>
    <t>Se pone "1" en las funciones + Primera letra en mayuscula "Superior" en la titulación</t>
  </si>
  <si>
    <t>TRE26-EEP-020</t>
  </si>
  <si>
    <t>Experto/a en Sistemas de Protección y Seguridad en túneles, Energía, Control, Mando y Señalización</t>
  </si>
  <si>
    <t>Titulación Universitaria Superior en: 
Ingeniería de Telecomunicación</t>
  </si>
  <si>
    <t>Al menos 15 años de experiencia global desde el año de titulación referida en el apartado 2.1.
Al menos 1 año realizando funciones como responsable del área de Energía, Control, Mando y Señalización e Instalaciones de Protección y Seguridad en túneles en la elaboración de Proyectos de Construcción de Infraestructuras Ferroviarias, en Gestor de Infraestructuras de ámbito nacional.
Máster Universitario en Administración de Empresas.
Estudios específicos de Transporte Ferroviario
Inglés y Francés Nivel C1-C2</t>
  </si>
  <si>
    <t>SE HACE MÁS LARGA LA CELDA DEL CAMPO 1.9
SE AÑADE PUNTO FINAL EN EL 4º REQUISITO DEL CAMPO 2.2</t>
  </si>
  <si>
    <t>TRE26-EEP-021</t>
  </si>
  <si>
    <t>FP Técnico Superior de Administración y Finanzas y
Técnico Superior de Transporte y Logística</t>
  </si>
  <si>
    <t>Conocimiento de uso de formularios y documentación oficial Gestión de plazos y notificaciones
Conocimientos de plataformas Informáticas estatales GEXPE y LICENCIAS
Curso de Microsoft Excel 2021 Avanzado</t>
  </si>
  <si>
    <t>Duda, en el Anexo indica FP y ambas titulaciones están conetadas por "y". Confirmar si tienen que tener ambas tituaciones.</t>
  </si>
  <si>
    <t>Os confirmamos que el anexo está correcto y se requieren ambas titulaciones.</t>
  </si>
  <si>
    <t>TRE26-EEP-022</t>
  </si>
  <si>
    <t>Técnico/a BIM en mantenimiento ferroviario</t>
  </si>
  <si>
    <t>Al menos 2 años de experiencia en proyectos/obra
Formación en máster BIM</t>
  </si>
  <si>
    <t>La titulación es la misma, pero está diferente en el Anexo</t>
  </si>
  <si>
    <t>TRE26-EEP-023</t>
  </si>
  <si>
    <t>Coordinador/a BIM en Proyectos de Carreteras y Viales</t>
  </si>
  <si>
    <t>Al menos 5 años de experiencia profesional global desde el año de Titulación referida en el apartado 2.1.
Al menos 5  años de experiencia global en el sector de la Ingeniería del Transporte.
Al menos 6  meses de experiencia en coordinación y producción de modelos BIM con Istram.
Formación en Istram, en AutoCAD, en Civil 3D, en Infraworks, en GIS.</t>
  </si>
  <si>
    <t>En el Anexo el tercer requisito está diferente</t>
  </si>
  <si>
    <t>TRE26-EEP-024</t>
  </si>
  <si>
    <t>Al menos 5 años de experiencia como Arquitecto/a.
Máster Construcción y Tecnología Arquitectónica</t>
  </si>
  <si>
    <t>La titulación es la misma pero está diferente en el Anexo + En el Anexo no indica el año de experiencia en el puesto</t>
  </si>
  <si>
    <t>TRE26-EEP-028</t>
  </si>
  <si>
    <t>Técnico/a en delineación, digitalización y Expropiación de Carreteras</t>
  </si>
  <si>
    <t>Técnico Auxiliar de Topografía 
Técnico Especialista en Delineación</t>
  </si>
  <si>
    <t>Al menos 1 año de experiencia global desde el año de Titulación referida en el apartado 2.1.'
Curso de Prevención y Curso de Prevención Riesgos Laborales</t>
  </si>
  <si>
    <t>En el Anexo indica también: "'Al menos 1 año de experiencia global desde el año de Titulación referida en el apartado 2.1."</t>
  </si>
  <si>
    <t>TRE26-EEP-029</t>
  </si>
  <si>
    <t>Experto/a en implantación BIM y Gemelo Digital</t>
  </si>
  <si>
    <t>Al menos 6 años de experiencia en proyectos
Formación en máster BIM</t>
  </si>
  <si>
    <t>La titulación es la misma pero está diferente en el Anexo</t>
  </si>
  <si>
    <t>TRE26-EEP-030</t>
  </si>
  <si>
    <t>Titulación Universitaria Media en:
Ingeniería Técnica Industrial</t>
  </si>
  <si>
    <t>Al menos 5 de experiencia como Ingeniero/a Técnico/a Industrial
Master en Medio Ambiente y Energías Renovables</t>
  </si>
  <si>
    <t>En el Anexo no indica el año de experiencia en el puesto</t>
  </si>
  <si>
    <t>se quita un espacio de más en "otros requisitos"</t>
  </si>
  <si>
    <t>TRE26-EEP-033</t>
  </si>
  <si>
    <t>Experto/a en Edificación Ferroviaria</t>
  </si>
  <si>
    <t>Al menos 15 años de experiencia en Proyectos de edificación ferroviaria y/o terciaria 
Al menos un 1 año realizando funciones como experto en proyectos de Construcción de Edificación Ferroviaria, en Gestor de Infraestructuras Ferroviarias de ámbito nacional.
Máster específico en Construcción de Infraestructuras de Edificación Terciaria y Residencial.
Manejo nivel experto de programas REVIT, AUTOCAD, RHINO, SKETCHUP, ADOBE DESIGN.</t>
  </si>
  <si>
    <t>AÑADIR UN ESPACIO EN BLANCO ENTRE EL CORCHETE Y LA PREPOSICIÓN DE EN LA FUNCIÓN 2ª DEL CAMPO 1.15</t>
  </si>
  <si>
    <t>TRE26-EEP-034</t>
  </si>
  <si>
    <t>Técnico/a de expropiaciones, Conservación del dominio público y diseño de planos</t>
  </si>
  <si>
    <t>Titulación Universitaria Superior en:
Grado en Ingeniería Agrícola y Máster Oficial en Ingeniería Agronómica</t>
  </si>
  <si>
    <t>Al menos dos (2) años de experiencia global desde el año de Titulación referida en el apartado 2.1.
Curso de valoración agraria 
Curso de valoraciones urbanísticas</t>
  </si>
  <si>
    <t>En el Anexo, en el primer requisito indica además: "desde el año de Titulación referida en el apartado 2.1."</t>
  </si>
  <si>
    <t>TRE26-EEP-036</t>
  </si>
  <si>
    <t>Al menos cinco 5 años de experiencia profesional global desde el año de Titulación referida en el apartado 2.1.
Al menos 1 año de experiencia en el puesto
Máster Internacional BIM Manager</t>
  </si>
  <si>
    <t>TRE26-EEP-037</t>
  </si>
  <si>
    <t>Cádiz</t>
  </si>
  <si>
    <t>Titulación Universitaria Media en:
 Grado en Ingeniería Civil</t>
  </si>
  <si>
    <t>Participación como generalista en al menos 1 proyecto de construcción de terminales ferroportuarias
Al menos 1 año de experiencia en redacción de proyectos ferroviarios</t>
  </si>
  <si>
    <t>En el Anexo, el segundo requisito está diferente y en el Excel hay un tercer requisito</t>
  </si>
  <si>
    <t>TRE26-EEP-038</t>
  </si>
  <si>
    <t>Técnico/a  en proyectos de túneles y obras subterráneas</t>
  </si>
  <si>
    <t>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</si>
  <si>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En el Anexo, todos los requisitos son diferentes: "'Al menos cinco (5) años de experiencia global desde el año de titulación referida en el apartado 2.1.
Al menos cinco(5) años de experiencia trabajando con software de cálculos tensodeformacionales con Flac 3D (nivel avanzado).
Al menos cuatro (4) años de experiencia  en diseño estructural de Falsos túneles y Cut&amp;cover."</t>
  </si>
  <si>
    <t>TRE26-EEP-039</t>
  </si>
  <si>
    <t>Experto/a en Coordinación de Grandes Actuaciones de Edificación Ferroviaria</t>
  </si>
  <si>
    <t>Al menos 15 años de experiencia global desde el año de titulación referida en el apartado 2.1.
Al menos 2 años de experiencia en coordinación de grandes actuaciones en estaciones ferroviarias en  lideradas por un Gestor de Infraestructuras Ferroviarias de ámbito Nacional.
Al menos 10 años de experiencia en el desarrollo de Proyectos de Construcción de Edificación Ferroviaria para un Gestor de Infraestructuras Ferroviarias de ámbito Nacional.
Estudios específicos de Project Management</t>
  </si>
  <si>
    <t>LA DESCRIPCIÓN DE LA TITULACIÓN ES DISTINTA EN EL EXCEL QUE EN EL ANEXO
LA DESCRIPCIÓN DEL 1º REQUISITO DEL CAMPO 2.2 ESTA MÁS AMPLICADO EN EL ANEXO QUE EN EL EXCEL</t>
  </si>
  <si>
    <t>SE AÑADE PUNTO FINAL EN EL CAMPO 1.14
SE CORRIGE ESPACIOS EN BLANCO EN LA 1ª Y 3ª FUNCION DEL CAMPO 1.15
SE CORRIGE EN EL 2º REQUISITO DEL CAMPO 2.2 ESPACIO EN BLANCO</t>
  </si>
  <si>
    <t>TRE26-EEP-040</t>
  </si>
  <si>
    <t>Técnico/a Jurídico/a en Expropiaciones</t>
  </si>
  <si>
    <t>Titulación Universitaria Media en:
Grado en Administración y Dirección de Empresas y
Grado en Derecho</t>
  </si>
  <si>
    <t>Máster de Abogacía
Máster en Asesoría Jurídica de la Empresa y Mediación
Curso sobre la Ordenación Territorial Preventiva</t>
  </si>
  <si>
    <t>Las titulaciones son las mismas, pero en el Anexo están unidas por el conector "y". No sé si se debe a que aplican las dos titulaciones juntas</t>
  </si>
  <si>
    <t>Lo correcto es la titulación del anexo. Os confirmamos que se requieren ambas titulaciones.</t>
  </si>
  <si>
    <t>TRE26-EEP-044</t>
  </si>
  <si>
    <t>Director/a de Proyectos de Edificación</t>
  </si>
  <si>
    <t>Al menos 15  años de experiencia global desde el año de titulación referida en el apartado 2.1.
Al menos 3  años dirigiendo Proyectos de Edificación Ferroviaria
Estudios específicos de Proyectos Arquitectónicos Avanzados</t>
  </si>
  <si>
    <t>DESCRIPCIÓN DISTINTA DE LA TITULACIÓN EN EL EXCEL Y EL ANEXO
EL 1º REQUISITO DEL CAMPO 2.2 ES MAS AMPLIO EN EL ANEXO QUE EN EL EXCEL</t>
  </si>
  <si>
    <t>SE CORRIGE LOS ESPACIOS EN BLANCO DE LOS REQUISITOS 1 Y 2</t>
  </si>
  <si>
    <t>TRE26-EEP-045</t>
  </si>
  <si>
    <t>Técnico/a de expropiaciones, topografía y gestión patrimonial</t>
  </si>
  <si>
    <t>Soria</t>
  </si>
  <si>
    <t xml:space="preserve">Titulación Universitaria Media en:
 Ingeniería Técnica Agrícola </t>
  </si>
  <si>
    <t>Al menos 5 años de experiencia global desde el año de Titulación referida en el apartado 2.1.
Manejo de Estación Total, GPS, o sistema híbrido.
Curso de Prevención Prevención de Riesgos Laborales para trabajos de Conservación y Explotación de Carreteras</t>
  </si>
  <si>
    <t>1.8. En el Anexo indica "TITULADOS" + En el Anexo, el primer requisito indica además "desde el año de Titulación referida en el apartado 2.1."</t>
  </si>
  <si>
    <t>Lo correcto son los requisitos del anexo. También es correcta la categoría profesional.</t>
  </si>
  <si>
    <t>TRE26-EEP-046</t>
  </si>
  <si>
    <t>Duda: en el Anexo indica "Titulación Universitaria Superior en"</t>
  </si>
  <si>
    <t>Se cambia la palabra Arquitecto por Arquitectura y se escribe igual que otros Anexos indicando Grado y Máster entre paréntesis + se agrega mayúscula en la primera letra:
'Titulación Universitaria Superior en:
Arquitectura (Grado + Máster) o Ingeniería de Caminos, Canales y Puertos.</t>
  </si>
  <si>
    <t>Se agrega la letra "A" a la palabra Autocad</t>
  </si>
  <si>
    <t xml:space="preserve">Se quita espacio en Descripción y se ponen puntos en Funciones </t>
  </si>
  <si>
    <t>TRE26-EEP-049</t>
  </si>
  <si>
    <t xml:space="preserve">Director/a de Proyectos de Actuaciones Ambientales </t>
  </si>
  <si>
    <t>Titulación Universitaria Superior en:
Ingeniería Agrónoma</t>
  </si>
  <si>
    <t>Al menos 15 años de experiencia global desde el año de titulación referida en el apartado 2.1.
Experiencia en: Vigilancia y Coordinación Ambiental de Obra, Dirección Ambiental de Obra y especialista en Sistemas de Información Geográfica.</t>
  </si>
  <si>
    <t>SE CORRIGE LOS ESPACIOS EN BLANCO DE LAS FUNCIONES 1, 2 Y4</t>
  </si>
  <si>
    <t>TRE26-EEP-050</t>
  </si>
  <si>
    <t>Técnico/a de laboratorio</t>
  </si>
  <si>
    <t>Técnico Superior en Laboratorio de Análisis y de Control de Calidad.
Técnico en Trabajo Forestales y Conservación del Medio Natural</t>
  </si>
  <si>
    <t xml:space="preserve">Al menos 5 años de experiencia global desde el año de Titulación referida en el apartado 2.1.
Certificado HACCP Principios y GMPs para industrias cárnicas.
UF0112 técnicas bioquímicas de análisis.
Curso de prevención de riesgos laborales </t>
  </si>
  <si>
    <t>Al menos 5 años de experiencia global desde el año de Titulación referida en el apartado 2.1.
'Certificado HACCP Principios y GMPs para industrias cárnicas.
'UF0112 técnicas bioquímicas de análisis.</t>
  </si>
  <si>
    <t>TRE26-EEP-051</t>
  </si>
  <si>
    <t>Técnico/a BIM</t>
  </si>
  <si>
    <t>Titulación Universitaria Superior en:
Arquitectura (Grado + Máster) o Ingeniería de Caminos, Canales y Puertos.</t>
  </si>
  <si>
    <t>TRE26-EEP-052</t>
  </si>
  <si>
    <t>Titulación Universitaria Media en: 
Grado en Ingeniería Industrial, especialidad Automática</t>
  </si>
  <si>
    <t>Al menos 1 año de experiencia profesional global desde el año de titulación referida en el apartado 2.1.</t>
  </si>
  <si>
    <t>Duda: En el Anexo indica un sólo requisito en "Otros Requistios". Consultar si se agrega: "Al menos (1) año de experiencia en el puesto"</t>
  </si>
  <si>
    <t>Os confirmamos que solo se indica 1 requisito.</t>
  </si>
  <si>
    <t>TRE26-EEP-053</t>
  </si>
  <si>
    <t>Director/a de Proyectos de Edificación y Coordinador/a de Actuaciones</t>
  </si>
  <si>
    <t>Titulación Universitaria Superior en: 
Ingeniería de Caminos Canales y Puertos o Máster en Ingeniería de  Caminos, Canales y Puertos</t>
  </si>
  <si>
    <t>Experiencia global mínima de 10 años en el Sector Ferroviario. 
Al menos 5 años dirigiendo Proyectos de Edificación Ferroviaria
Experiencia al menos de 4 años como Jefe de Obra-Jefe Oficina Técnica-Jefe de Producción, de Obras Ferroviarias incluyendo obras subterráneas, estaciones de viajeros, infraestructura y superestructura
Estudios específicos de especialidad Ferroviaria</t>
  </si>
  <si>
    <t>Curso de prevención de riesgos laborales.</t>
  </si>
  <si>
    <t>En este anexo no se hace referencia a ningún "Curso de prevención de riesgos laborales". Desconocemos si teneis alguna otra duda.</t>
  </si>
  <si>
    <t>TRE26-EEP-054</t>
  </si>
  <si>
    <t>Técnico/a Jurídico/a en Patrimonio</t>
  </si>
  <si>
    <t>Titulación Universitaria Superior en: 
Licenciatura en Derecho + Master Universitario en Urbanismo y Ordenación del Territorio</t>
  </si>
  <si>
    <t>Al menos seis (6) años de experiencia global desde el año de Titulación referida en el apartado 2.1.
'Curso “La Coordinación entre el Catastro y el Registro de la Propiedad”
Curso sobre “Propiedad Horizontal y Reclamación de Cuotas
Curso Universitario sobre “Jornadas Profesional Novedades Legislativas y Técnicas en Materia de
Planeamiento”,</t>
  </si>
  <si>
    <t>Duda: en el primer requisito en el Anexo agrega: "desde el año de Titulación referida en el apartado 2.1"</t>
  </si>
  <si>
    <t>TRE26-EEP-056</t>
  </si>
  <si>
    <t xml:space="preserve"> Técnico/a en redacción de proyectos aeroportuarios</t>
  </si>
  <si>
    <t>Titulación Universitaria Media en: 
Ingeniería Técnica Aeronáutica</t>
  </si>
  <si>
    <t>Al menos 2 años de experiencia profesional global desde el año de titulación referida en el apartado 2.1.
Conocimiento en Presto, Project, Microsoft Office.</t>
  </si>
  <si>
    <t>Duda: en el Anexo no indica "Al menos (1) año de experiencia en el pueto</t>
  </si>
  <si>
    <t>TRE26-EEP-057</t>
  </si>
  <si>
    <t>Director/a de Edificación Ferroviaria</t>
  </si>
  <si>
    <t>Al menos 9 años de experiencia global  en Proyectos de edificación ferroviaria y/o terciaria 
Al menos 1 año realizando funciones como experto/a en  proyectos de Construcción de Edificación Ferroviaria, en Gestor de Infraestructuras de ámbito nacional.
Al menos 8  años de experiencia en la redacción de proyectos de edificación ferroviaria, como redactor/a, y /o Jefe de Proyecto
Formación específica postgrado en gestión y planificación de proyectos, BIM-REVIT.
Manejo nivel experto de programas: AutoCad (2D, 3D), Revit, Corel Draw, Corel Photo Paint, Microsoft Office Word, Power Point, Excel, Adobe Acrobat Professional, Adobe Photoshop, Adobe Indesign.  Civil 3D, Cype 2008/09 (Cype Cad, Metal 3d, Arquímedes)</t>
  </si>
  <si>
    <t>SE CORRIGE ESPACIOS EN BLANCO EN LAS FUNCIONES 1 Y 2 DEL CAMPO 1.15
SE CORRIGE EN EL 2º REQUISITO DEL CAMPO 2.2 ESPACIO EN BLANCO</t>
  </si>
  <si>
    <t>TRE26-EEP-058</t>
  </si>
  <si>
    <t>Técnico/a Archivista y gestión documental</t>
  </si>
  <si>
    <t xml:space="preserve">
Titulación Superior en Información y Comunicación </t>
  </si>
  <si>
    <t xml:space="preserve">Al menos 5 años de experiencia global desde el año de Titulación referida en el apartado 2.1.
Máster Universitario en Investigación en Ciencias Sociales y Jurídicas
Ciclo Formativo de Grado Superior en Desarrollo de Aplicaciones Informáticas
Curso de Diseño 3D aplicado a la Arquitectura, Ingeniería y Urbanismo
Curso CUE de Catalogación avanzada con RDA (Revisión 2016) y MARC21: Monografías impresas y ebooks </t>
  </si>
  <si>
    <t>Duda:  La titulación está distinta, en el Anexo solo indica: "Titulación Universitaria Superior en Información y Comunicación." + En "otros requisitos" el Aenxo indica en el primer requisito "desde el año de Titulación referida en el apartado 2.1"</t>
  </si>
  <si>
    <t>TRE26-EEP-060</t>
  </si>
  <si>
    <t xml:space="preserve">Director/a de Proyectos de Infraestructura ferroviaria </t>
  </si>
  <si>
    <t>Titulación Universitaria Superior: 
Ingeniería de Caminos, Canales y Puertos o Máster en Ingeniería de Caminos, Canales y Puertos</t>
  </si>
  <si>
    <t>Al menos 15 años de experiencia global en edificación terciaria. 
Más de 1 año realizando funciones como responsable de contratos de Infraestructura Ferroviaria en Gestor de Infraestructuras de Ámbito Nacional.
Desarrollo de proyectos y Dirección de Obra de proyectos complejos, de por lo menos 100 Millones de € de PEM.
Experiencia en diseño y dirección de obra de Infraestructuras Ferroviarias.</t>
  </si>
  <si>
    <t>EN PUNTO 2.2: AL MENOS 15 DE QUÉ (AÑOS O MESES)?</t>
  </si>
  <si>
    <t>Son 15 años de experiencia.</t>
  </si>
  <si>
    <t>Se envía anexo corregido y se actualiza listado.</t>
  </si>
  <si>
    <t>SE QUITAN ESPACIOS EN EL PUNTO 1.15</t>
  </si>
  <si>
    <t>TRE26-EEP-061</t>
  </si>
  <si>
    <t>Apoyo administrativo en digitalización, archivo y Expropiación de Carreteras</t>
  </si>
  <si>
    <t>Titulación Universitaria Media en:
'Ingeniería Técnica Agrícola .</t>
  </si>
  <si>
    <t xml:space="preserve">Curso Básico Prevención de Riesgos Laborales en oficinas
Curso Básico Gestión Empresa Cooperativa. 
Curso Incorporación Empresa Agraria. </t>
  </si>
  <si>
    <t>Duda: Titulación distinta, en el Anexo solo indica Ingeniería Técnica Agrícola</t>
  </si>
  <si>
    <t>TRE26-EEP-063</t>
  </si>
  <si>
    <t>Titulación Universitaria Media o Superior en: Grado en Ingeniería Civil o Ingeniería de Caminos, Canales y Puertos</t>
  </si>
  <si>
    <t xml:space="preserve">Al menos 5 años de experiencia en redacción de Proyectos Ferroviarios
Al menos 1 año de experiencia coordinando especialidades en el ámbito de los Proyectos Ferroviarios
</t>
  </si>
  <si>
    <t>Duda: Otros requisitos está diferente: 
"'Al menos 5 años de experiencia en redacción de Proyectos Ferroviarios.
Al menos 1 año de experiencia coordinando especialidades en el ámbito de los Proyectos Ferroviario"</t>
  </si>
  <si>
    <t>Lo correcto son los requisitos del anexo. Se trata de un anexo de discapacidad y falta la frase.</t>
  </si>
  <si>
    <t>En titulación se quita la palabra "de". queda Ingeniería Civil...</t>
  </si>
  <si>
    <t>TRE26-EEP-064</t>
  </si>
  <si>
    <t>Director/a de Proyectos de Infraestructura Ferroviaria</t>
  </si>
  <si>
    <t>Al menos 15 años de experiencia global desde el año de titulación referida en el apartado 2.1.
Al menos  3 años desarrollando funciones de Responsable de Contrato/Director de Proyecto en Gestor de Infraestructuras Ferroviarias de ámbito Nacional.
Al menos cinco 5 años como coordinador/a, Autor/a de Proyectos de Infraestructuras Lineales, principalmente ferroviarias
Estudios PMP</t>
  </si>
  <si>
    <t>EN EL ANEXO INDICA EN EL PUNTO 2.2: Al menos 15 años de experiencia global desde el año de titulación referida en el apartado 2.1. EN EL EXCEL: 'Al menos 15 años de experiencia Global.</t>
  </si>
  <si>
    <t>SE QUITA ESPACIO EN EL 2.2</t>
  </si>
  <si>
    <t>TRE26-EEP-065</t>
  </si>
  <si>
    <t>FP archivos y/o administrativos</t>
  </si>
  <si>
    <t>Ofimática y archivos
'Al menos 2 años de experiencia global desde el año de Titulación referida en el apartado 2.1.</t>
  </si>
  <si>
    <t>En titulación indica también "Formación Profesional: FP ..." + 'En "otros requisitos" el Aenxo indica en el primer requisito "desde el año de Titulación referida en el apartado 2.1", y están en otro orden</t>
  </si>
  <si>
    <t>TRE26-EEP-066</t>
  </si>
  <si>
    <t>Duda: en el Anexo indica "Titulación Universitaria Superior en: "Arquitectura (Grado + Máster) o Ingeniería de Caminos, Canales y Puertos"</t>
  </si>
  <si>
    <t>TRE26-EEP-067</t>
  </si>
  <si>
    <t>Titulación Universitaria Media en:
Grado en Edificación</t>
  </si>
  <si>
    <t>Al menos 2 años de experiencia profesional global desde el año de titulación referida en el apartado 2.1.
Al menos 2 años en metodología BIM y REVIT.</t>
  </si>
  <si>
    <t>Duda: En el Anexo no indica uno de los requisitos "Al menos (1) año de experiencia en el puesto."</t>
  </si>
  <si>
    <t>TRE26-EEP-068</t>
  </si>
  <si>
    <t>Técnico/a en inspección y gestión de la carretera</t>
  </si>
  <si>
    <t>Titulación Universitaria Superior en: 
Ingeniería de Caminos, Canales y Puertos o Máster en Ingeniería de Caminos</t>
  </si>
  <si>
    <t>Al menos 6 años de experiencia profesional global desde el año de Titulación referida en el apartado 2.1.
Al menos 6 años de experiencia global en el sector de la Ingeniería/ Consultoría del Transporte.
Al menos 6 años en conservación de carreteras
Formación en Señalización Vial.
Formación en Seguridad en Túneles</t>
  </si>
  <si>
    <t>Duda: El tercer requisito está diferente en el Anexo: "Al menos 6 años en conservación de carreteras."</t>
  </si>
  <si>
    <t>TRE26-EEP-069</t>
  </si>
  <si>
    <t>Proyectista de Carreteras y Viales</t>
  </si>
  <si>
    <t>Al menos 5 años de experiencia profesional global desde el año de Titulación referida en el apartado 2.1.
Al menos 5 años de experiencia global en el sector de la Ingeniería del Transporte en redacción de proyectos.
Al menos 5 años en diseño de carreteras, con experiencia en definición de elementos propios (firmes, tierras, señalización, balizamiento, defensas).
Valorable experiencia en Seguridad Vial  y en BIM</t>
  </si>
  <si>
    <t>Duda: En otros requisitos en el Anexo está diferente y no indica Formación complementaria</t>
  </si>
  <si>
    <t>se quita espacio en otros requisitos</t>
  </si>
  <si>
    <t>TRE26-EEP-073</t>
  </si>
  <si>
    <t>Experto/a especialista en cálculo de estructuras</t>
  </si>
  <si>
    <t>Al menos 6 años de experiencia trabajando en el diseño y cálculo estructural de proyectos de Ingeniería civil.
Al menos  6 años de experiencia trabajando con software de cálculo estructural CUBUS (Statik, Fagus, Cedrus, Pyrus), SAP2000.</t>
  </si>
  <si>
    <t>TRE26-EEP-074</t>
  </si>
  <si>
    <t>Jefe/a de Proyecto Especialista en proyectos de Talleres Ferroviarios</t>
  </si>
  <si>
    <t>Al menos 10 años de experiencia profesional global desde el año de  Titulación referida en el apartado 2.1.
Al menos 10 años de experiencia global  en proyectos ferroviario.
Al menos 5 años de experiencia liderando proyectos internacionales.
Al menos 5 años de experiencia liderando proyectos de talleres y cocheras ferroviarios tanto nacionales como internacionales.</t>
  </si>
  <si>
    <t>TRE26-EEP-075</t>
  </si>
  <si>
    <t>Design Manager especialista en proyectos ferroviarios internacionales</t>
  </si>
  <si>
    <t>Al menos 6 años de experiencia global.
Al menos 6 años de experiencia en proyectos ferroviarios.
Haber participado en, al menos 1 proyecto ferroviario internacional de Alta Velocidad de más de 50 km.
 Acreditar haber participado en, al menos 1 proyecto ferroviario internacional de Metro, Metro Ligero o tranvía de más de 25 km.
Máster en Sistemas Ferroviarios.</t>
  </si>
  <si>
    <t>`PONEMOS PUNTOS FINALES EN 2.2.</t>
  </si>
  <si>
    <t>se agrega numeración en funciones</t>
  </si>
  <si>
    <t>PAQUI/ PAQUI</t>
  </si>
  <si>
    <t>PAQUI/PAQUI</t>
  </si>
  <si>
    <t>Al menos 5 años de experiencia profesional desde el año de obtención de la Titulación referida en el apartado 2.1.
Al menos 3 años 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</si>
  <si>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EN 2.2 EL SEGUNDO REQUISITO NO INDICA MESES O AÑOS.</t>
  </si>
  <si>
    <t>Son 3 años de experiencia.</t>
  </si>
  <si>
    <t>se ajustan espacios en "otros requisitos"</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</si>
  <si>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</si>
  <si>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se quitan comillas en el texto de "otros requisitos"</t>
  </si>
  <si>
    <t>Al menos 5 años de experiencia profesional desde el año de obtención de la Titulación referida en el apartado 2.1.
Al menos 2,5 años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</si>
  <si>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EN PUNTO 2.2: AL MENOS 2,5 DE QUÉ (AÑOS O MESES)?</t>
  </si>
  <si>
    <t>Son 2,5 años de experiencia.</t>
  </si>
  <si>
    <t>SE CORRIGE ESPACIO EN BLANCO EN EL CAMPO 1.14
SE CORRIGE EN LA 2ª FUNCIÓN ESPACIO EN BLANCO EN EL CAMPO 1.15
SE CORRIGE ESPACIO EN BLANCO EN EL 2º REQUISITO DEL CAMPO 2.2</t>
  </si>
  <si>
    <t>REV</t>
  </si>
  <si>
    <t>TRE26-EEW-007</t>
  </si>
  <si>
    <t>Supervisor/a de Equipos de Coordinación de Seguridad y Salud</t>
  </si>
  <si>
    <t>Más de 7 años de experiencia como Técnico/a de Prevención/Coordinador/a de SyS en obra.
Más de 1 año de experiencia como Supervisor/a de Equipos de Coordinación de Seguridad y Salud.
Máster en Prevención de Riesgos Laborales.
Máster en Sistemas de gestión integrada de Calidad, Medio Ambiente y PRL.</t>
  </si>
  <si>
    <t>EN EL EXCEL EN EL PUNTO 2.2 INDICA: 'Más de 10 años de experiencia como Técnico/a de Prevención/Coordinador/a de SyS en obra.
Más de 1 año de experiencia realizando funciones similares a las del puesto ofertado. Y EN EL ANEXO: 'Más de 7 años de experiencia como Técnico/a de Prevención/Coordinador/a de SyS en obra.
Más de 1 año de experiencia como Supervisor/a de Equipos de Coordinación de Seguridad y Salud. DUDA CUAL ES CORRECTA.</t>
  </si>
  <si>
    <t>SE QUITA UN PUNTO EN EL 2.1</t>
  </si>
  <si>
    <t>SE AÑADE PUNTO FINAL EN EL CAMPO 1.14
SE CORRIGE ESPACIO EN BLANCO EN EL 2º REQUISITO DEL CAMPO 2.2</t>
  </si>
  <si>
    <t>SE AÑADE EL PUNTO FINAL EN EL CAMPO 1.14
SE CORRIGE ESPACIO EN BLANCO EN LA 2ª FUNCIÓN DEL CAMPO 1.15
SE CORRIGE ESPACIOS EN BLANCO EN EL 1º Y 2º REQUISITO DEL CAMPO 2.2</t>
  </si>
  <si>
    <t>TRE26-EEW-011</t>
  </si>
  <si>
    <t>Contract manager</t>
  </si>
  <si>
    <t>Titulación Universitaria Superior en Ingeniería de Caminos, Canales y Puertos o Máster en Ingeniería de Caminos, Canales y Puertos</t>
  </si>
  <si>
    <t>Al menos  2 años desde el año de obtención de la Titulación referida en el apartado 2.1.
Al menos 1 año de experiencia global  en el sector de la Ingeniería/ Consultoría del Transporte y/o Tecnologías de la Información.
Al menos 1 año de experiencia como contract manager para contratos de ámbito ferroviario donde el idioma de trabajo sea el inglés.
Al menos un año y medio (1,5) de experiencia como técnico de producción en obra ferroviaria de estaciones en ámbito urbano.
Idiomas: Inglés C1 MCER.</t>
  </si>
  <si>
    <t>EN "DESCRIPCIÓN PUESTO" SOLO INDICA EL NOMBRE DEL PUESTO: Contract Manager.</t>
  </si>
  <si>
    <t>Es correcto.</t>
  </si>
  <si>
    <t>SE CORRIGEN ESPACIOS Y SE AÑADEN PUNTOS EN "FUNCIONES ESPECÍFICAS" Y "OTROS REQUISITOS".</t>
  </si>
  <si>
    <t>Se ponen puntos en descripción y se quitan espacios otros requisitos</t>
  </si>
  <si>
    <t>se quitan espacios en otros requisitos</t>
  </si>
  <si>
    <t>Se quitan espacios en Titulación y se agrega puntuación y espacios en  otros requisitos</t>
  </si>
  <si>
    <t>Se quitan espacios en titulación y otros requisitos</t>
  </si>
  <si>
    <t>TRE26-EEW-025</t>
  </si>
  <si>
    <t>Al menos 5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dirección de obras de edificación de uso público, incluyendo obras de edificación singular.
Al menos 5 años en entidad colaboradora de la administración pública verificando: proyectos técnicos de obras para obtención de licencias de obras/urbanísticas, y seguridad en caso de incendio, como Técnico Superior en Prevención de Incendios.</t>
  </si>
  <si>
    <t>En el punto 2.1 en el pdf aparece un texto adicional: "Titulación universitaria superior:" ¿es necesario?</t>
  </si>
  <si>
    <t>SE CORRIGE ERROR DE TYPING EN "TITULACIÓN ACADÉMICA", SE AÑADEN PUNTOS EN "FUNCIONES ESPECÍFICAS".</t>
  </si>
  <si>
    <t>SE AÑADE PUNTO EN EL 1.14, SE AÑADE ACENTO EN EDIFICACIÓN EN EL PUNTO 1.9</t>
  </si>
  <si>
    <t>SE AÑADE PUNTO EN 1.14 Y 1.15. SE AÑADE ACENTO A LA PALABRA EDIFICACIÓN EN EL 1.9</t>
  </si>
  <si>
    <t>Se agrega espacio en funciones</t>
  </si>
  <si>
    <t>Se alinean las funciones y se quita espacio en otros requisitos</t>
  </si>
  <si>
    <t>TRE26-EEW-035</t>
  </si>
  <si>
    <t>Vocal de Seguridad Operacional Estación</t>
  </si>
  <si>
    <t>Titulación Universitaria Superior en:
Ingeniería.</t>
  </si>
  <si>
    <t>Al menos 1 de experiencia Vocal de Seguridad Operacional.
Al menos 4 años de experiencia realizando labores de Control de la Seguridad en la Circulación, Coordinación de Seguridad y Salud y Calidad en obras Ferroviarias.</t>
  </si>
  <si>
    <t>EN EL EXCEL EN EL PUNTO 2.2 INDICA: Al menos 1 año realizando funciones similares a las del puesto ofertado. Y EN EL ANEXO: Al menos 1 año realizando funciones similares a las del puesto ofertado. DUDA CUAL ES LA CORRECTA.</t>
  </si>
  <si>
    <t>SE QUITA UN ESPACIO EN EL 1.9 Y 1.14</t>
  </si>
  <si>
    <t>SE AÑADEN PUNTOS EN EL 1,14 Y 1.15. SE AÑADE ACENTO A LA PALABRA EDIFICACIÓN EN EL 1.9 Y 1.14</t>
  </si>
  <si>
    <t>SE AÑADE ACENTO A LA PALABRA EDIFICACIÓN EN EL 1.9</t>
  </si>
  <si>
    <t>SE QUITAN ESPACIOS EN EL 1.9 Y 1.14</t>
  </si>
  <si>
    <t>SE AÑADE ACENTO EN EL PUNTO 1.9 EN TÉCNICO Y EDIFICACIÓN y 1.14</t>
  </si>
  <si>
    <t>TRE26-EEW-048</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</si>
  <si>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 técnica en obra para redes telecom/IP/IT.
Al menos 6 años de experiencia en la gestión de contratos de mantenimiento y asistencia en obra.</t>
  </si>
  <si>
    <t>1.15-3. Apoyo en obra para las instalaciones (SIV / AU / ticketing/elevación) dimensionado instalaciones SIV/AU y soporte técnico en obra. ¿ES CORRECTO?</t>
  </si>
  <si>
    <t>1.14: QUITO ESPACIO DE MÁS.
1.15: AGREGO TILDE EN LAS PALABRAS: elevacion, unico, Aceptacion. ESCRIBO CORRECTAMENTE: mantemiento, lictaciones, instaciones, relaizas.</t>
  </si>
  <si>
    <t>1.9: QUITO ESPACIO DE MÁS.
1.14: QUITO ESPACIO DE MÁS.
2.2: QUITO ESPACIO DE MÁS.</t>
  </si>
  <si>
    <t>1.9: AGREGO ESPACIO QUE FALTA.
1.14: AGREGO ESPACIO QUE FALTA.</t>
  </si>
  <si>
    <t>TRE26-EEW-053</t>
  </si>
  <si>
    <t>Al menos 6 años de experiencia profesional global desde el año de Titulación referida en el apartado 2.1.
Al menos 1 año de experiencia global en el sector de la Ingeniería/ Consultoría del Transporte y/o Tecnologías de la Información. 
Al menos 1 año de experiencia en proyectos y obras de Edificación en entorno ferroviario.
Al menos 1 año en la coordinación de trabajos acorde a los procedimientos de empresas gestoras de infraestructuras ferroviarias.</t>
  </si>
  <si>
    <t>Técnico/a de edificación y director/a de obras de edificación técnica ferroviaria. (NO COINCIDE NADA CON LA DENOMINACIÓN DEL PUESTO).</t>
  </si>
  <si>
    <t>SE AÑADE ACENTO EN EL PUNTO 1.9 EN EDIFICACIÓN</t>
  </si>
  <si>
    <t>TRE26-EEW-059</t>
  </si>
  <si>
    <t>Técnico/a de edificación en asistencia técnica en obra</t>
  </si>
  <si>
    <t>Titulación Universitaria Média o Superior en: Arquitectura (o similar).</t>
  </si>
  <si>
    <t>Al menos 1 año de experiencia profesional global desde el año de Titulación referida en el apartado 2.1.
Al menos 1 año de experiencia global en el sector de la Ingeniería/ Consultoría del Transporte y/o Tecnologías de la Información.
Al menos 6 meses de experiencia en asistencia técnica, supervisión o vigilancia de obras de edificación relacionada con la infraestructura ferroviaria o civil lineal, participando en control de ejecución en campo y apoyo a Dirección Facultativa.
Al menos 6 meses de experiencia contrastada en proyectos promovidos por el Administrador ferroviario o bajo normativa ferroviaria, incluyendo control documental, seguimiento de contratistas, gestión de incidencias y aplicación de requisitos de seguridad e interoperabilidad.</t>
  </si>
  <si>
    <t>El punto 2.1 no coincide literalmente con el pdf. ¿Cual es correcto?</t>
  </si>
  <si>
    <t>TRE26-EEW-060</t>
  </si>
  <si>
    <t>Jefe/a de Unidad en Asistencia Técnica</t>
  </si>
  <si>
    <t>Castellón</t>
  </si>
  <si>
    <t>Titulación Universitaria Superior en: 
Ingeniería de Caminos, Canales y Puertos o Grado en Ingeniería Civil + Máster en Ingeniería de Caminos, Canales y Puertos.</t>
  </si>
  <si>
    <t>Al menos 10 meses de experiencia Jefe/a de Unidad en Asistencia Técnica.
Al menos 5 años de experiencia como jefe de obra/jefe de producción en obra civil o de edificación.</t>
  </si>
  <si>
    <t>EN EL EXCEL EN EL PUNTO 2.2 INDICA: Al menos 10 meses realizando funciones similares a las del puesto ofertado. EN EL ANEXO: Al menos 10 meses de experiencia Jefe/a de Unidad en Asistencia Técnica. DUDA CUAL ES CORRECTA.</t>
  </si>
  <si>
    <t>TRE26-EEW-061</t>
  </si>
  <si>
    <t>Coordinador/a de Proyectos de Innovación de Infraestructura Ferroviaria</t>
  </si>
  <si>
    <t>Al menos 10 meses de experiencia Coordinador/a de Proyectos de Innovación de Infraestructura Ferroviaria.
Al menos 5 años de experiencia realizando trabajos de cálculo de cimentaciones.
C1 en Inglés.</t>
  </si>
  <si>
    <t>EN EL EXCEL EN EL PUNTO 2.2 INDICA: 'Al menos 10 meses realizando funciones similares a las del puesto ofertado. Y C1 en Inglés. EN EL ANEXO: Al menos 10 meses de experiencia Coordinador/a de Proyectos de Innovación de Infraestructura Ferroviaria. Y Inglés: nivel C1. DUDA CUAL ES EL CORRECTO</t>
  </si>
  <si>
    <t>SE QUITA UN ESPACIO EN EL 1.11</t>
  </si>
  <si>
    <t>TRE26-EEW-063</t>
  </si>
  <si>
    <t>Coordinador/a de Seguridad y Salud</t>
  </si>
  <si>
    <t>Titulación Universitaria Superior en:
Master en Prevención de Riesgos Laborales</t>
  </si>
  <si>
    <t>Al menos 3 años de experiencia en la Coordinación de Seguridad y Salud de obra. 
Curso de Coordinador en materia de Seguridad y Salud en obras de construcción.</t>
  </si>
  <si>
    <t>TRE26-EEW-064</t>
  </si>
  <si>
    <t>Inspector de Soldaduras</t>
  </si>
  <si>
    <t>Habilitación de ensayos no destructivos en inspección de soldaduras "Ultrasonidos nivel 1". 
Habilitación de Inspecciones Geométricas de Soldadura. Al menos 5 años de experiencia como Inspector/a de Soldaduras.</t>
  </si>
  <si>
    <t>EN EL EXCEL EN OTROS REQUISITOS INDICA: Al menos 5 años realizando funciones similares al puesto ofertado. Al menos 5 años de experiencia como Inspector/a de Soldaduras. DUDA CUAL ES EL CORRECTO</t>
  </si>
  <si>
    <t>SE QUITAN ESPACIOS EN LOS PUNTOS 1.15 Y 2.2</t>
  </si>
  <si>
    <t>TRE26-EEW-066</t>
  </si>
  <si>
    <t xml:space="preserve">Titulación Universitaria Superior en: 
Ingeniería Superior Industrial o Ingeniería de Caminos, Canales y Puertos o Máster en Ingeniería de Caminos, Canales y Puertos o Master en Ingeniería Civil </t>
  </si>
  <si>
    <t>Al menos  2 años desde el año de obtención de la Titulación referida en el apartado 2.1.
Al menos 1 año de experiencia como técnico de  contract management para contratos de obra civil.
Al menos 1 año de experiencia en diseño u obra ferroviaria.
Idiomas: Inglés C1 MCER.</t>
  </si>
  <si>
    <t>SE AÑADE ACENTO A MÁSTER EN EL 2.1 EN EL 2.2 SE QUTAN ESPACIOS</t>
  </si>
  <si>
    <t>TRE26-EEW-068</t>
  </si>
  <si>
    <t>Técnico/a de Instalaciones De Edificación En Asistencia Técnica En Cliente</t>
  </si>
  <si>
    <t>Titulación Universitaria Media o Superior en: 
Ingeniería industrial o  Ingeniería Eléctrica (o similar)</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</si>
  <si>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ejecución de instalaciones en obra de edificación, participando en montaje y/o supervisión de sistemas (eléctricos, climatización, fontanería o PCI), en proyectos de obra nueva o rehabilitación.
4. Al menos 3 años de Experiencia en funciones de coordinación técnica o control de obra, gestionando interfases entre oficios, resolviendo incidencias de instalaciones y colaborando con dirección facultativa o jefatura de obra.</t>
  </si>
  <si>
    <t>En el punto 2.1, en este listado aparece que debe ser "Titulación universitaria superior..."; en el pdf aparece como "Titulación universitaria media o superior..." ¿Cual es correcta?</t>
  </si>
  <si>
    <t>Director/a De Ejecución En Asistencia Técnica En Obra</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</si>
  <si>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dirección o control de ejecución en obras de edificación técnica u obra civil, desempeñando funciones de dirección de ejecución material, control de calidad, mediciones y certificaciones conforme a proyecto.
4. Al menos 3 años de Experiencia contrastada en proyectos de infraestructuras ferroviarias o lineales, incluyendo coordinación de contratistas, gestión de interfaces (civil–instalaciones) y aplicación de normativa técnica sectorial y de seguridad en explotación.</t>
  </si>
  <si>
    <t>Director/a De Obra De Edificación En Entorno Ferroviario</t>
  </si>
  <si>
    <t>1. Al menos 6 años de experiencia profesional global desde el año de Titulación referida en el apartado 2.1.
2. Al menos 6 años de experiencia global en el sector de la Ingeniería/ Consultoría del Transporte y/o Tecnologías de la Información.
3. Al menos 6 años de experiencia en la redacción y dirección de proyectos y en la Dirección de obras de edificación.
4. Al menos 3 años de experiencia como Director/a de Obra en obras de edificación en entorno ferroviario.</t>
  </si>
  <si>
    <t>TRE26-ESO-005</t>
  </si>
  <si>
    <t>Técnico/a en Explotación y Rendimientos ATM</t>
  </si>
  <si>
    <t>Titulación Universitaria de Grado Medio y/o Superior preferiblemente en Derecho, Asesoría Jurídico Laboral, Administración y Dirección de Empresas o Ciencias Económicas.</t>
  </si>
  <si>
    <t>Al menos 1 año de experiencia profesional global desde el año de Titulación referida en el apartado 2.1.
Al menos 1  año de experiencia global  en el sector de la Ingeniería/Consultoría del Transporte.
Al menos 1 año de experiencia en actividades de asesoría fiscal y tributaria para proveedores de servicios de navegación aérea.</t>
  </si>
  <si>
    <t>EN TITULACIÓN EN EL EXCEL CONSTA "o titulaciones equivalentes" EN EL ANEXO NO SE INDICA ESTA AMPLIACIÓN</t>
  </si>
  <si>
    <t>SE CORRIGE ESPACIO EN BLANCO EN EL 2º REQUISITO DEL CAMPO 2.2</t>
  </si>
  <si>
    <t>TRE26-ESO-007</t>
  </si>
  <si>
    <t>Técnico/a en Gestión de Afluencia y Capacidad de Tráfico Aéreo</t>
  </si>
  <si>
    <t>G. ESPACIO AÉREO</t>
  </si>
  <si>
    <t>Titulación Universitaria de Grado Medio y/o Superior preferiblemente en Gestión Aeronáutica o en Ingeniería Aeronáutica</t>
  </si>
  <si>
    <t>Al menos 1 año de experiencia profesional global desde el año de  Titulación
Al menos 1  año de experiencia global  en el sector de la Ingeniería/ Consultoría del Transporte
Al menos 1 año de experiencia en la gestión de la realización de actividades aeronáuticas que puedan afectar al espacio aéreo controlado</t>
  </si>
  <si>
    <t>EN TITULACIÓN EN EL EXCEL CONSTA "o titulaciones equivalentes" EN EL ANEXO NO SE INDICA ESTA AMPLIACIÓN
EN EL CAMPO 2.2 EN EL 2º REQUISITO ES MAS COMPLETA QUE EN EL EXCEL</t>
  </si>
  <si>
    <t>SE CORRIGE ESPACIOS EN BLANCO EN EL 1º Y 2º REQUISITO DEL CAMPO 2.2</t>
  </si>
  <si>
    <t>TRE26-ESO-009</t>
  </si>
  <si>
    <t>Técnico/a de Gestión de Expedientes de Sistemas Meteorológicos</t>
  </si>
  <si>
    <t>Titulación Universitaria Media y/o Superior en Ingeniería Aeronáutica, Ingeniería Industrial, Ciencias Económicas o Dirección y Administración de Empresas.</t>
  </si>
  <si>
    <t>Al menos 5 años de experiencia en el sector de la Ingeniería/consultoría
Al menos 2 años en la gestión de proyectos de navegación aérea en el marco del Reglamento 
Experiencia en gestión de proyectos e incidencias de infraestructuras y sistemas meteorológicos</t>
  </si>
  <si>
    <t>NO COINCIDE LA "TITULACIÓN ACADÉMICA CON EL ANEXO". EN EL ANEXO INDICA: Titulación Universitaria Media y/o Superior en Ingeniería Aeronáutica, Ingeniería Industrial, Ciencias Económicas o Dirección y Administración de Empresas.</t>
  </si>
  <si>
    <t>TRE26-ESO-011</t>
  </si>
  <si>
    <t>Técnico/a en Validación Operativa ATM</t>
  </si>
  <si>
    <t xml:space="preserve">Titulación Universitaria de Grado Medio y/o Superior preferiblemente en Ingeniería Aeronáutica </t>
  </si>
  <si>
    <t>Al menos 1 año de experiencia profesional global desde el año de  Titulación
Al menos 1  año de experiencia global  en el sector de la Ingeniería/ Consultoría del Transporte
Al menos 1 año de experiencia en el diseño y validación de escenarios operativos de gestión del tráfico aéreo (ATM/ATFCM)</t>
  </si>
  <si>
    <t>TITULACIÓN ESTA DESCRITA DE DISTINTA FORMA EN EL EXCEL Y EN EL ANEXO
EL 1º REQUISITO ES MAS AMPLIA LA DESCRIPCIÓN EN EL ANEXO</t>
  </si>
  <si>
    <t>SE AMPLÍA LA CELDA DEL PUNTO 1.9.</t>
  </si>
  <si>
    <t>TRE26-ESO-014</t>
  </si>
  <si>
    <t>Técnico/a en Seguridad Operacional  y Factores Humanos para Sistemas ATM</t>
  </si>
  <si>
    <t>Titulación Universitaria de Grado Medio y/o Superior preferiblemente en Ingeniería Aeroespacial o titulaciones equivalentes</t>
  </si>
  <si>
    <t>Al menos 1 año de experiencia profesional global desde el año de  Titulación
Al menos 1  año de experiencia global  en el sector de la Ingeniería/ Consultoría del Transporte
Al menos 1 año de experiencia en la gestión de seguridad y calidad de los desarrollos de los sistemas de control de tráfico aéreo</t>
  </si>
  <si>
    <t>EN TITULACIÓN EN EL ANEXO FALTA INDICAR "DE GRADO"
EL 1º REQUISITO DEL ANEXO NO ESTÁ COMPLETO RESPECTO AL TEXTO DEL EXCEL</t>
  </si>
  <si>
    <t>SE CAMBIA EN EL CAMPO 1.13 DEL ANEXO "0" POR "NO"
EN EL 3º REQUISITO DEL CAMPO 1.15 SE CORRIGE "de los desarrollos de los sistema" SISTEMA TIENE QUE ESTAR EN PLURAL</t>
  </si>
  <si>
    <t>TRE26-ESO-016</t>
  </si>
  <si>
    <t>Técnico/a en Sistemas de Información, control y gestión de tráfico aéreo de aeródromo (TWR)</t>
  </si>
  <si>
    <t>Titulación Media y/o Superior en Ingeniería de Telecomunicaciones o en Ingeniería Electrónica de Comunicaciones.</t>
  </si>
  <si>
    <t>Al menos 5 años de experiencia en el sector de la Ingeniería.
'Al menos 1 año de experiencia en sistemas ATC de torre de control</t>
  </si>
  <si>
    <t>NO COINCIDE "OTROS REQUISITOS" CON EL ANEXO. EN EL ANEXO INDICA: Al menos 5 años de experiencia en el sector de la Ingeniería.
Al menos 1 año de experiencia en sistemas ATC de torre de control.</t>
  </si>
  <si>
    <t>TRE26-ESO-017</t>
  </si>
  <si>
    <t>Técnico/a en Operaciones aéreas en lado aire aeropuerto</t>
  </si>
  <si>
    <t>Titulación Universitaria de Grado Medio y/o Superior preferiblemente en Ingeniería Aeronáutica</t>
  </si>
  <si>
    <t>Al menos 1 año de experiencia profesional global desde el año de titulación referida en el apartado 2.1.
Al menos 1 año de experiencia global en el sector de la Ingeniería/ Consultoría del Transporte.
Al menos 1 año de experiencia en la gestión de las operaciones aéreas en el lado aire del aeropuerto y de la prestación de servicios de control (Torres de control).</t>
  </si>
  <si>
    <t>EN EL CAMPO 4. NO CONSTA  "• Certificado de discapacidad igual o superior al 33%." ES UN PUESTO DE RESERVA DISCAPACIDAD
EN ELCAMPO 2.1 LA TITULACIÓN QUE CONSTA EN EL EXCEL NO ES IGUAL QUE EN EL ANEXO
EN EL CAMPO 2.2 EL REQUISITO 1 ES MAS COMPLETO EN EL ANEXO QUE EN EL EXCEL</t>
  </si>
  <si>
    <t>Lo correcto son la titulación y los requisitos del anexo. Se trata de un anexo de discapacidad y falta la frase.</t>
  </si>
  <si>
    <t>EN LA 2ª FUNCIÓN SE QUEDA ESPACIO EN BLANCO EN EL CAMPO 1.15
EN EL 3º REQUISITO ESTÁ DUPLICADA "LA GESTIÓN"</t>
  </si>
  <si>
    <t>TRE26-ESO-018</t>
  </si>
  <si>
    <t>Al menos 5 años de experiencia profesional global desde el año de  Titulación
Al menos 5  años de experiencia global  en el sector de la Ingeniería/ Consultoría del Transporte
Al menos 2 años de experiencia en gestión de la seguridad operacional de proveedores de servicios de navegación aérea</t>
  </si>
  <si>
    <t>NO COINCIDE "OTROS REQUISITOS" CON EL ANEXO. EN EL ANEXO INDICA: Al menos 5 años de experiencia profesional global desde el año de titulación referida en el apartado 2.1.
Al menos 5 años de experiencia global en el sector de la Ingeniería/Consultoría del Transporte.
Al menos 2 años de experiencia en gestión de la seguridad operacional de proveedores de servicios de navegación aérea.</t>
  </si>
  <si>
    <t>SE QUITAN ESPACIOS EN EL PUNTO 2.2</t>
  </si>
  <si>
    <t>EN EL CAMPO 1.13 SE CAMBIA EL "0" POR "NO"</t>
  </si>
  <si>
    <t>TRE26-ESO-022</t>
  </si>
  <si>
    <t>Gerente/Experto/a en Sistemas de comunicaciones satelitales aeronáuticas</t>
  </si>
  <si>
    <t>Al menos 6 años de experiencia en el sector de la Ingeniería.
'Al menos 2 años de experiencia  en sistemas de comunicaciones satelitales aeronáuticas</t>
  </si>
  <si>
    <t>En el punto 2.2 de este listado aparece "Al menos 4 años de experiencia en..."; En el pdf aparece un texto diferente. ¿Cual es el correcto?</t>
  </si>
  <si>
    <t>TRE26-ESO-023</t>
  </si>
  <si>
    <t xml:space="preserve">Gerente/Experto/a en Sistemas de Información, control y gestión de tráfico aéreo </t>
  </si>
  <si>
    <t>Titulación Media y/o Superior en Ingeniería Aeroespacial o en Ingeniería de Telecomunicaciones o Ingeniería Informática.</t>
  </si>
  <si>
    <t>Al menos 6 años de experiencia en el sector de la Ingeniería.
'Al menos 2 años de experiencia en sistemas ATM</t>
  </si>
  <si>
    <t>TRE26-ESO-024</t>
  </si>
  <si>
    <t xml:space="preserve">Técnico/a en Sistemas de navegación por satélite aplicado a la navegación aérea. </t>
  </si>
  <si>
    <t>Al menos 5 años de experiencia en el sector de la Ingeniería.
'Al menos 2 años de experiencia en sistemas de navegación por satélite aplicado a la navegación aérea</t>
  </si>
  <si>
    <t>En este listado en el punto 2.2 aparece las "funciones específicas del puesto"; en el pdf aparece "Al menos 2 años de experiencia en sistemas de navegación por satélite aplicado a la navegación aérea." ¿cual es correcto?</t>
  </si>
  <si>
    <t>TRE26-ESO-025</t>
  </si>
  <si>
    <t>Titulación Universitaria Media en:
Grado en Ingeniería Aeroespacial.</t>
  </si>
  <si>
    <t>Al menos 5 años de experiencia profesional global desde el año de  Titulación 
Al menos 2 años de experiencia participando en realización de análisis operacionales y validación de escenarios ATM.</t>
  </si>
  <si>
    <t>El punto 2.1 y el punto 2.2 no coinciden con los del PDF. ¿Cuales son correctos?</t>
  </si>
  <si>
    <t>TRE26-ESO-026</t>
  </si>
  <si>
    <t>Técnico/a en Procedimientos de operación de aeronaves</t>
  </si>
  <si>
    <t>Grado en Ingeniería Aeroespacial o titulación universitaria equivalente o conocimientos equivalentes equiparados por la empresa y/o experiencia consolidada en el ejercicio de la actividad profesional en la empresa y reconocida por ésta.</t>
  </si>
  <si>
    <t>Al menos 5 años de experiencia profesional global desde el año de  Titulación
Al menos 2 años de experiencia participando en proyectos de diseño de procedimientos instrumentales de vuelo convencional y/o para la navegación basada en prestaciones.
Formación específica en diseño de procedimientos instrumentales de vuelo (IFPD)</t>
  </si>
  <si>
    <t>El punto 2.1 y el punto 2.2 no coinciden en relación con el PDF ¿Cual es el correcto?</t>
  </si>
  <si>
    <t>TRE26-ESO-027</t>
  </si>
  <si>
    <t>Gerente/Experto/a en Sistema de navegación por satélite GALILEO</t>
  </si>
  <si>
    <t>Titulación Media y/o Superior en Ingeniería Aeroespacial o en Ingeniería de Telecomunicaciones o Matemáticas o Física.</t>
  </si>
  <si>
    <t>Al menos 8 años de experiencia en el sector de la Ingeniería.
'Al menos 4 años de experiencia en el Sistema de navegación por satélite GALILEO</t>
  </si>
  <si>
    <t>SE CORRIGEN ESPACIOS EN "OTROS REQUISITOS".</t>
  </si>
  <si>
    <t>SE CORRIGEN ESPACIOS EN "TITULACIÓN ACADÉMICA" Y EN "OTROS REQUISITOS".</t>
  </si>
  <si>
    <t>SE CORRIGEN ESPACIOS EN "OTROS REQUISITOS". SE AÑADE PUNTO FINAL EN FUNCIONES ESPECÍFICAS PUNTO 1".</t>
  </si>
  <si>
    <t>- Del punto 2.1 se elimina el texto: "Formación profesional" para que coincida literal el texto.</t>
  </si>
  <si>
    <t>SE CORRIGEN ESPACIOS EN "OTROS REQUISITOS". SE CORRIGE ERROR CONCORDANCIA NÚMERO EN "DESCRIPCIÓN PUESTO".</t>
  </si>
  <si>
    <t>SE CORRIGEN ESPACIOS EN "OTROS REQUISITOS" Y EN "FUNCIONES ESPECIFICAS" PUNTO 1.</t>
  </si>
  <si>
    <t>1. Al menos 7 años de experiencia profesional global desde el año de  Titulación referida en el apartado 2.1.
2. Al menos 3  años de experiencia global  en el sector de la Ingeniería/ Consultoría del Transporte
3. Al menos 7  años de experiencia global  en el sector del material rodante ferroviario
4. Al menos 7 años de experiencia en  proyectos relacionados con el diseño o fabricación o puesta en servicio o mantenimiento de material rodante</t>
  </si>
  <si>
    <t>SE QUITAN ESPACIOS EN EL PUNTO 2.2.</t>
  </si>
  <si>
    <t>SE AÑADEN PUNTO FINAL EN TODAS LAS "FUNCIONES ESPECÍFICAS". SE CORRIGEN ESPACIOS EN "OTROS REQUISITOS" Y EN "TITULACIÓN ACADÉMICA".</t>
  </si>
  <si>
    <t>SE CORRIGE CONCORDANCIA NÚMERO EN "DESCRIPCIÓN PUESTO". SE CORRIGEN ESPACIOS EN "OTROS REQUISITOS" Y EN "FUNCIONES ESPECÍFICAS".</t>
  </si>
  <si>
    <t>SE AÑADE PUNTO FINAL EN EL CAMPO 1.14 Y EN LAS FUNCIONES DEL CAMPO 1.15</t>
  </si>
  <si>
    <t>SE AÑADE PUNTO FINAL A LA 4ª FUNCIÓN DEL CAMPO 1.15</t>
  </si>
  <si>
    <t>SE AÑADE PUNTO FINAL EN EL CAMPO 1.14</t>
  </si>
  <si>
    <t>SE AÑADE PUNTO FINAL EN LAS FUNCIONES 2 Y 4 DEL CAMPO 1.15
SE BORRA UN ESPACIO EN BLANCO EN LA FUNCIÓN 3 DEL CAMPO 1.15</t>
  </si>
  <si>
    <t>TRE26-ESR-035</t>
  </si>
  <si>
    <t>Técnico/a en diseño y/o proyecto de instalaciones de suministro de energía eléctrica y/o sistemas aeroportuarios</t>
  </si>
  <si>
    <t>Titulación Universitaria Media o Superior en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</si>
  <si>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t>
  </si>
  <si>
    <t>EN EL ANEXO Y EL EXCEL APARECE UN 1. DUDA SI ES PUESTO PARA PERSONA CON DISCAPACIDAD, NO INDICA EN DOCUMENTACIÓN ACREDITATIVA, EL CERTIFICADO DEL 33%. EN TITULACIÓN EN EL 2.1 EN EL EXCEL INDICA: 'Titulación Universitaria Media o Superior en Ingeniería Eléctrica o Máster en Ingeniería Industrial (habilitante). Y EN EL ANEXO: Titulación Universitaria Media o Superior en Ingeniería Eléctrica.</t>
  </si>
  <si>
    <t>Lo correcto es la titulación del anexo. Se trata de un anexo de discapacidad y falta la frase.</t>
  </si>
  <si>
    <t>TRE26-ESR-036</t>
  </si>
  <si>
    <t>Técnico/a de Material Rodante, sistemas embarcados GoA4</t>
  </si>
  <si>
    <t>1. Al menos 5 años de experiencia profesional global desde el año de  Titulación referida en el apartado 2.1.
2. Al menos 5  años de experiencia global en el sector de la Ingeniería/ Consultoría del Transporte
3. Al menos 5 años de experiencia profesional en la implantación de sistemas  GoA4 en el material rodante
4. Al menos 1 año de experiencia en revisión de diseño o inspección de fabricación de material rodante ferroviario.</t>
  </si>
  <si>
    <t>SE QUITAN ESPACIOS EN EL 2.2</t>
  </si>
  <si>
    <t>TRE26-ESR-037</t>
  </si>
  <si>
    <t>1. Al menos 5 años de experiencia profesional global desde el año de  Titulación referida en el apartado 2.1.
2. Al menos 5  años de experiencia global  en el sector de la Ingeniería/Consultoría del Transporte
3. Al menos 3 años de experiencia global en el ámbito del material rodante
4. Al menos 3 años de experiencia en procesos de autorización  de tipo y de puesta en mercado de material rodante o en tramitación de expedientes de modificación.</t>
  </si>
  <si>
    <t>TRE26-ESR-038</t>
  </si>
  <si>
    <t>Técnico/a de apoyo LAC</t>
  </si>
  <si>
    <t xml:space="preserve">1. Al menos 1 año de experiencia profesional global desde el año de Titulación referida en el apartado 2.1.
2. Al menos 1 año de experiencia global  en el sector de la Ingeniería/ Consultoría del Transporte
3. Al menos 1 año de experiencia global  en proyectos de  Línea Aérea de Contacto 
</t>
  </si>
  <si>
    <t>TRE26-ESR-039</t>
  </si>
  <si>
    <t>1. Al menos 6 años de experiencia profesional global desde el año de Titulación referida en el apartado 2.1.
2. Al menos 6 años de experiencia global  en obras de montaje Línea Aérea de Contacto 
3. Al menos 4 años de experiencia en Dirección Facultativa de obras de Línea Aérea de Contacto</t>
  </si>
  <si>
    <t>SE QUITAN ESPACIOS EN EL 1.15 Y 2.2</t>
  </si>
  <si>
    <t>TRE26-ESS-002</t>
  </si>
  <si>
    <t>Experiencia general al menos de 5 años
Al menos 1 año de experiencia en seguimiento y control de obras de sistemas de señalización ferroviaria.</t>
  </si>
  <si>
    <t>EN EL EXCEL INDICA EXPERIENCIA GENERAL DE AL MENOS 5 AÑOS Y EN EL ANEXO, EXPERIENCIA GLOBAL DE AL MENOS 5 AÑOS. DUDA CUAL ES LA CORRECTA.</t>
  </si>
  <si>
    <t>SE CORRIGE "técnica" EN PUNTO 2.2.</t>
  </si>
  <si>
    <t>EN EL 1.14 SE QUITA UN ESPACIO</t>
  </si>
  <si>
    <t>SE QUITAN ESPACIOS EN EL 1.15</t>
  </si>
  <si>
    <t>TRE26-ESS-006</t>
  </si>
  <si>
    <t>Técnico/a en gestión de Contratos y gestión documental para Obras de Control Mando y Señalización</t>
  </si>
  <si>
    <t>Titulación Universitaria Media o Superiro en Derecho o Económicas.</t>
  </si>
  <si>
    <t>Al menos 5 años de experiencia en el ejercicio de su titulación.
Al menos 1 año de experiencia en gestión de contratos y documental para obras de señalización ferroviaria y asistencias técnicas a Obras.</t>
  </si>
  <si>
    <t>EN EL EXCEL EN EL PUNTO 2.1 INDICA: 'Titulación Universitaria en Derecho o Económicas. EN EL ANEXO: Titulación Universitaria Media o Superior en Derecho o Económicas. EN EL 2.2 EN EL EXCEL INDICA UN (1) AÑO Y CINCO ( 5 AÑOS) Y EN EL ANEXO SOLAMENTE VIENE CON NÚMERO. DUDA CUALES SON LAS CORRECTAS. EN EL PUNTO 1.7 EN EL EXCEL INDICA: ADMINISTRATIVA Y EN EL ANEXO: TÉCNICA</t>
  </si>
  <si>
    <t xml:space="preserve">Os confirmamos que la rama es "técnica".'Lo correcto es la titulación y los requisitos del anexo. </t>
  </si>
  <si>
    <t>EN EL 1.15. SE METE UN ESPACIO.</t>
  </si>
  <si>
    <t>TRE26-ESS-007</t>
  </si>
  <si>
    <t>Experiencia general al menos de 5 años
Al menos 1 año de experiencia en seguimiento y control de obras de sistemas de señalización ferroviaria en líneas de Alta Velocidad.</t>
  </si>
  <si>
    <t>TRE26-ESS-008</t>
  </si>
  <si>
    <t>Experiencia general al menos de 5 años
Al menos 1 año de experiencia en seguimiento y control de obras de sistemas de señalización ferroviaria en líneas de Cercanías.</t>
  </si>
  <si>
    <t xml:space="preserve">2.2: EN EXCEL: Experiencia general al menos de 5 años.
EN ANEXO: Experiencia global al menos de 5 años.
</t>
  </si>
  <si>
    <t>TRE26-ESS-011</t>
  </si>
  <si>
    <t xml:space="preserve">Titulación Universitaria Superior en Ingeniería Industrial o Telecomunicaciones. </t>
  </si>
  <si>
    <t>Al menos 6 años de experiencia en proyectos, obras o mantenimiento de sistemas ferroviarios.
Al menos 1 año de experiencia en Dirección de obras de sistemas de señalización ferroviaria.</t>
  </si>
  <si>
    <t>2.2: EN EXCEL: Al menos 10 años de experiencia en proyectos, obras o mantenimiento de sistemas ferroviarios.
EN ANEXO: 'Al menos 6 años de experiencia en proyectos, obras o mantenimiento de sistemas ferroviarios.</t>
  </si>
  <si>
    <t>TRE26-ESS-012</t>
  </si>
  <si>
    <t>Al menos 6 años de experiencia en proyectos, obras o mantenimiento de sistemas de señalización ferroviaria.
Al menos 1 año de experiencia como Director de Obras de sistemas de señalización ferroviaria.</t>
  </si>
  <si>
    <t xml:space="preserve">2.2: EN EXCEL: "Al menos 10 años de experiencia en proyectos, obras o mantenimiento de sistemas de señalización ferroviaria.
EN ANEXO: "Al menos 6 años de experiencia en proyectos, obras o mantenimiento de sistemas de señalización ferroviaria.
						</t>
  </si>
  <si>
    <t>TRE26-ESS-013</t>
  </si>
  <si>
    <t>Titulación Universitaria Superior en Ingeniería Industrial o Telecomunicaciones.</t>
  </si>
  <si>
    <t>Al menos 6 años de experiencia en proyectos, obras o mantenimiento de sistemas de ferroviarios, (LAC, energía y/o CMS).
Al menos 1 año de experiencia en Dirección de obras de sistemas de señalización ferroviaria.</t>
  </si>
  <si>
    <t>2.1: EN EXCEL: Titulación Superior en Ingeniería Industrial o Telecomunicaciones. 
EN ANEXO: Titulación Universitaria Superior en Ingeniería Industrial o Telecomunicaciones. 						
2.2: EN EXCEL: Al menos 10 años de experiencia en proyectos, obras o mantenimiento de sistemas de ferroviarios, (LAC, energía y/o CMS).
EN ANEXO: Al menos 6 años de experiencia en proyectos, obras o mantenimiento de sistemas de ferroviarios, (LAC, energía y/o CMS).</t>
  </si>
  <si>
    <t>TRE26-ESS-014</t>
  </si>
  <si>
    <t>Alicante</t>
  </si>
  <si>
    <t>Al menos 2 años de experiencia en el ejercicio de su titulación.
Al menos 1 año de experiencia en asistencia técnica o Dirección de Obras de Señalización Ferroviaria y Telecomunicaciones.</t>
  </si>
  <si>
    <t>2.2: EN EXCEL: Al menos cinco (2) años de experiencia en el ejercicio de su titulación.
EN ANEXO: 'Al menos 2 años de experiencia en el ejercicio de su titulación.</t>
  </si>
  <si>
    <t>SE AÑADEN PUNTOS EN 1.14 Y 1.15.</t>
  </si>
  <si>
    <t>TRE26-ESS-020</t>
  </si>
  <si>
    <t>Asistente Técnico/a en Supervisión de Instalaciones Ferroviarias</t>
  </si>
  <si>
    <t>Al menos 3 años de experiencia experiencia profesional global desde el año de titulación referida en el apartado 2.1
Al menos 1 año de experiencia en un puesto de atención permanente 24h</t>
  </si>
  <si>
    <t xml:space="preserve">2.2: EN EXCEL: Al menos 3 años de experiencia laboral.
EN ANEXO: Al menos 3 años de experiencia profesional global desde el año de titulación referida en el apartado 2.1.
</t>
  </si>
  <si>
    <t>TRE26-ESS-022</t>
  </si>
  <si>
    <t>Técnico/a de Mantenimiento Ferroviario</t>
  </si>
  <si>
    <t>Titulación Universitaria Media: Grado en Ingeniería Civil o Industrial</t>
  </si>
  <si>
    <t>Al menos 5 años de experiencia profesional global desde el año de titulación referida en el apartado 2.1
Al menos 1 año de experiencia  en mantenimiento de telecomunicaciones o infraestructura ferroviaria</t>
  </si>
  <si>
    <t>2.2: EN EXCEL: Al menos 5 años de experiencia global.
EN ANEXO: 'Al menos 5 años de experiencia profesional global desde el año de titulación referida en el apartado 2.1</t>
  </si>
  <si>
    <t>TRE26-ESS-023</t>
  </si>
  <si>
    <t>Técnico/a  Supervisión Proyectos de Telecomunicaciones</t>
  </si>
  <si>
    <t>Titulación Universitaria Media: Ingeniero Técnico de Telecomunicaciones o Industrial</t>
  </si>
  <si>
    <t>Al menos 5 años de experiencia profesional global desde el año de titulación referida en el apartado 2.1.
Al menos 1 año en supervisión de proyectos de telecomunicaciones.</t>
  </si>
  <si>
    <t>2.1: EN EXCEL: Titulación Universitaria Media: Ingeniero Técnico de Telecomunicaciones o Industrial.
EN ENEXO: "Titulación Universitaria Media:
Ingeniería Técnica de Telecomunicaciones o Industrial."
2.2: EN EXCEL: 'Al menos 5 años de experiencia laboral.
EN ANEXO: 'Al menos 5 años de experiencia profesional global desde el año de titulación referida en el apartado 2.1.</t>
  </si>
  <si>
    <t>1.15: QUITO UNA I QUE ESTÁ DELANTE DEL NÚMERO 3.</t>
  </si>
  <si>
    <t>TRE26-ESS-025</t>
  </si>
  <si>
    <t>Técnico/a de Mantenimiento de sistemas de Telecomunicaciones Ferroviaria</t>
  </si>
  <si>
    <t>Cáceres</t>
  </si>
  <si>
    <t>Al menos 2 años de experiencia profesional global desde el año de titulación referida en el apartado 2.1.
Al menos 1 año en mantenimiento de telecomunicaciones ferroviarias</t>
  </si>
  <si>
    <t>2.1: EN EXCEL: Titulación Universitaria Superior: Máster en Ingeniería de Telecomunicación o Industrial.
EN ANEXO: "Titulación Universitaria Superior:
Máster en Ingeniería de Telecomunicación o Ingeniería Industrial."
2.2: EN EXCEL: Al menos 2 años de experiencia laboral.
EN ANEXO: 'Al menos 2 años de experiencia profesional global desde el año de titulación referida en el apartado 2.1.</t>
  </si>
  <si>
    <t>TRE26-ESS-026</t>
  </si>
  <si>
    <t>Vigilante de Telecomunicaciones</t>
  </si>
  <si>
    <t>Educación Secundaria o Formación Profesional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</si>
  <si>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1 año en tareas de vigilancia de obra de telecomunicaciones ferroviarias</t>
  </si>
  <si>
    <t xml:space="preserve">2.2: EN EXCEL: Al menos 5 años de experiencia laboral.
EN ANEXO: Al menos 5 años de experiencia profesional global desde el año de titulación referida en el apartado 2.1.
</t>
  </si>
  <si>
    <t>TRE26-ESS-027</t>
  </si>
  <si>
    <t>Al menos 4 años de experiencia profesional global desde el año de titulación referida en el apartado 2.1.
Al menos 1 año en tareas de vigilancia de obra de telecomunicaciones ferroviarias</t>
  </si>
  <si>
    <t xml:space="preserve">2.2: EN EXCEL: Al menos 4 años de experiencia laboral
EN ANEXO: Al menos 4 años de experiencia profesional global desde el año de titulación referida en el apartado 2.1.
</t>
  </si>
  <si>
    <t>1.4: AJUSTO TAMAÑO DE FUENTE PARA QUE LA GERENCIA SE LEA CORRECTAMENTE.
1.15: QUITO ESPACIO DE MÁS.</t>
  </si>
  <si>
    <t>TRE26-ESS-028</t>
  </si>
  <si>
    <t>Técnico/a  de Supervisión de Mantenimiento</t>
  </si>
  <si>
    <t>Titulación Universitaria Media o Superior en Ingeniería Industrial o Telecomunicaciones  o conocimientos equivalentes equiparados por la empresa y/o experiencia consolidada en el ejercicio de la actividad profesional en la empresa y reconocida por ésta.</t>
  </si>
  <si>
    <t>Al menos 5 años de experiencia experiencia profesional global desde el año de titulación referida en el apartado 2.1.
Al menos 2 años en tareas de supervisión de sistemas ferroviarios</t>
  </si>
  <si>
    <t>2.2: EN EXCEL: Al menos 5 años de experiencia laboral.
EN ANEXO: Al menos 5 años de experiencia profesional global desde el año de titulación referida en el apartado 2.1.</t>
  </si>
  <si>
    <t>1.15: QUITO ESPACIO DE MÁS.
2.1: QUITO ESPACIO DE MÁS.</t>
  </si>
  <si>
    <t>TRE26-ESS-029</t>
  </si>
  <si>
    <t>Técnico/a de Asistencia Técnica a Obras de Centros Regulación y Control</t>
  </si>
  <si>
    <t>Experiencia de al menos 1 año en trabajos relacionados con los centros de regulación en base al nuevo modelo productivo.</t>
  </si>
  <si>
    <t>NO COINCIDE "OTROS REQUISITOS" CON EL ANEXO. EN EL ANEXO INDICA: Experiencia de al menos 1 año en trabajos relacionados con los centros de regulación en base al nuevo modelo productivo.</t>
  </si>
  <si>
    <t>TRE26-ESS-030</t>
  </si>
  <si>
    <t>Técnico/a Funcionalidad ERTMS</t>
  </si>
  <si>
    <t>Experiencia de al menos 1 año en trabajos relacionados análisis de datos ERTMS.</t>
  </si>
  <si>
    <t>NO COINCIDE "OTROS REQUISITOS" CON EL ANEXO. EN EL ANEXO INDICA: Experiencia de al menos 1 año en trabajos relacionados análisis de datos ERTMS.</t>
  </si>
  <si>
    <t>TRE26-ESS-031</t>
  </si>
  <si>
    <t>Experiencia de al menos 1 año en trabajos relacionados al análisis funcional y de interoperabilidad ERTMS</t>
  </si>
  <si>
    <t>NO COINCIDE "OTROS REQUISITOS" CON EL ANEXO. EN EL ANEXO INDICA:Experiencia de al menos 1 año en trabajos relacionados al análisis funcional y de interoperabilidad ERTMS.</t>
  </si>
  <si>
    <t>SE AÑADEN PUNTOS EN 1.14 , 1.15 Y 2.2.</t>
  </si>
  <si>
    <t>TRE26-ESS-035</t>
  </si>
  <si>
    <t xml:space="preserve">Titulación Universitaria Media o Superior en Ingeniería o Telecomunicaciones. </t>
  </si>
  <si>
    <t>Al menos cinco (5) años de experiencia en obras de sistemas de Señalización ferroviaria</t>
  </si>
  <si>
    <t>TRE26-ESS-036</t>
  </si>
  <si>
    <t>Técnico/a  Dirección de Obra de sistemas de protección de Pasos a Nivel Ferroviarios.</t>
  </si>
  <si>
    <t>Al menos dos (2) años de experiencia en obras de sistemas de Señalización ferroviaria, preferiblemente en PPaNN</t>
  </si>
  <si>
    <t>TRE26-ESS-037</t>
  </si>
  <si>
    <t>En otros requisitos aparecia: "Al menos cinco (5) años..." / Se eliminan los paréntesis quedando: "Al menos 5 años..."</t>
  </si>
  <si>
    <t>TRE26-ESS-038</t>
  </si>
  <si>
    <t>De la columna 2.2 Otros Requisitos, se eliminan los paréntesis en los años, quedando: "Al menos 5 años de experiencia..."</t>
  </si>
  <si>
    <t>TRE26-ESS-039</t>
  </si>
  <si>
    <t>TRE26-ESS-040</t>
  </si>
  <si>
    <t>Técnico/a  en redacción de proyectos de sistemas de Señalización Ferroviaria</t>
  </si>
  <si>
    <t>Al menos 2 años de experiencia en redacción de proyectos de sistemas de Señalización ferroviaria</t>
  </si>
  <si>
    <t>NO COINCIDE "OTROS REQUISITOS" CON EL ANEXO. EN EL ANEXO INDICA: Al menos 2 años de experiencia en redacción de proyectos de sistemas de Señalización Ferroviaria.</t>
  </si>
  <si>
    <t>TRE26-ESS-041</t>
  </si>
  <si>
    <t>Titulación Universitaria Media o Superior: en Ingeniería de Telecomunicación o Industrial</t>
  </si>
  <si>
    <t>Al menos 2 años de experiencia laboral en redaccion de proyectos de telecomunicaciones</t>
  </si>
  <si>
    <t>TRE26-ESS-042</t>
  </si>
  <si>
    <t>Experiencia de al menos 5 años
Al menos un año en tareas de Direccion de Obra de Telecomunicaciones.</t>
  </si>
  <si>
    <t>TRE26-ESS-043</t>
  </si>
  <si>
    <t>Tecnico de Obras Telecomunicaciones para sistemas ITS en Carreteras</t>
  </si>
  <si>
    <t>Titulación Universitaria Media o Superior en una ingenieria, prefiblemente de Telecomunicación o Industrial</t>
  </si>
  <si>
    <t>Experiencia de al menos 5 años
Al menos 2 años en obras de despliegue de sistemas ITS.</t>
  </si>
  <si>
    <t>TRE26-ESS-044</t>
  </si>
  <si>
    <t>Coordinador/a/Técnico/a de Soporte Redes y Comunicaciones CPD y Red Troncal</t>
  </si>
  <si>
    <t>Titulación Universitaria Media o Superior: preferiblemente Ingeniería de Telecomunicación o Informática</t>
  </si>
  <si>
    <t xml:space="preserve">Experiencia de al menos 3 años en puestos de gestión de proyectos y servicios de Tecnologías de la Información y las Comunicaciones
Conocimiento y experiencia en redes tanto de routing como switching. Nivel CCNA o similar.
</t>
  </si>
  <si>
    <t>NO COINCIDE "OTROS REQUISITOS" CON EL ANEXO. EN EL ANEXO INDICA: Experiencia de al menos 3 años en puestos de gestión de proyectos y servicios de Tecnologías de la Información y las Comunicaciones.
Conocimiento y experiencia en redes tanto de routing como switching: Nivel CCNA o similar.</t>
  </si>
  <si>
    <t>TRE26-ESS-045</t>
  </si>
  <si>
    <t>Tecnico de Mantenimiento Estaciones Andalucia</t>
  </si>
  <si>
    <t>Experiencia de al menos 3 años
Al menos un año en tareas de mantenimiento de equipamiento de estaciones</t>
  </si>
  <si>
    <t>TRE26-ESS-046</t>
  </si>
  <si>
    <t>Experiencia de al menos 3 año de experiencia profesional global desde el año de titulación referida en el apartado 2.1.
Al menos 1 año en tareas de mantenimiento de equipamiento de estaciones</t>
  </si>
  <si>
    <t>NO COINCIDE "OTROS REQUISITOS" CON EL ANEXO. EN EL ANEXO INDICA: Experiencia de al menos 3 año de experiencia profesional global desde el año de titulación referida en el apartado 2.1.
Al menos un año en tareas de mantenimiento de equipamiento de estaciones.</t>
  </si>
  <si>
    <t>TRE26-ESS-047</t>
  </si>
  <si>
    <t>Técnico/a asistencia técnica en obra ERTMS</t>
  </si>
  <si>
    <t xml:space="preserve">Al menos 2 años de experiencia en obra de ERTMS </t>
  </si>
  <si>
    <t>TRE26-ESS-048</t>
  </si>
  <si>
    <t>Titulación Universitaria Media o Superior: en Ingeniería de Telecomunicación o Industrial, TI, Grado en Matemáticas o Físicas</t>
  </si>
  <si>
    <t>Al menos 5 años de experiencia profesional global desde el año de titulación referida en el apartado 2.1.
Al menos 2 años de experiencia en Sistemas de centros de regulación y control</t>
  </si>
  <si>
    <t>NO COINCIDE "OTROS REQUISITOS" CON EL ANEXO. EN EL ANEXO INDICA: Al menos 5 años de experiencia profesional global desde el año de titulación referida en el apartado 2.1.
Al menos 2 años de experiencia en Sistemas de centros de regulación y control.</t>
  </si>
  <si>
    <t>TRE26-ESS-049</t>
  </si>
  <si>
    <t>Técnico/a Funcionalidad ERTMS y TMS</t>
  </si>
  <si>
    <t>Al menos 2 años de experiencia en análisis de funcionalidad ERTMS y/o TMS</t>
  </si>
  <si>
    <t>TRE26-ESS-050</t>
  </si>
  <si>
    <t>Técnico/a pruebas ERTMS</t>
  </si>
  <si>
    <t>Al menos 2 años de experiencia en pruebas ERTMS</t>
  </si>
  <si>
    <t>1.15: PONGO TILDE EN grafica.</t>
  </si>
  <si>
    <t>TRE26-EXO-007</t>
  </si>
  <si>
    <t>Técnico/a especializado en Geotecnologías Cartográficas</t>
  </si>
  <si>
    <t>Titulación Universitaria Superior:
Máster Universitario en Geotecnologías Cartográficas en Ingeniería y Arquitectura o Máster Universitario en Ingeniería Geodésica y Geoinformación o Máster Universitario en Tecnologías de la Información Geográfica o similar.</t>
  </si>
  <si>
    <t>Al menos 4 años de experiencia profesional global desde el año de titulación referida en el apartado 2.1.
Al menos 1 años de manejo de LEICA CYCLONE, LEICA PEGASUS MANAGER, LEICA INFINITY, PIX4D y AUTODESK AUTOCAD.
Al menos 2 años de experiencia en asistencia técnica de obra ferroviaria.
Al menos 1 año de experiencia en proyectos utilizando láser escáner, realizando tanto el trabajo de campo como de gabinete uniendo escaneos y creando modelos de nubes de puntos 3D.
Al menos 6 meses de experiencia en escaneados 3D con Sistema Mobile Mapping System MMS.
Al menos 1 año de experiencia en la realización de trabajos de medición, replanteo y experiencia en montaje de vía con carro de vía.
Disponibilidad para viajar con periodicidad alta dentro del territorio nacional.</t>
  </si>
  <si>
    <t>NO COINCIDE "TITULACIÓN ACADÉMICA" CON EL ANEXO. EN EL ANEXO INDICA: Titulación Universitaria Superior:
Máster Universitario en Geotecnologías Cartográficas en Ingeniería y Arquitectura o Máster Universitario en Ingeniería Geodésica y Geoinformación o Máster Universitario en Tecnologías de la Información Geográfica o similar.</t>
  </si>
  <si>
    <t>TRE26-EXO-010</t>
  </si>
  <si>
    <t>Piloto profesional de drones A1-A3 y A2.
Certificado de Radiofonista Aeronáutico.
Piloto UAS STS-01 y STS-02 - Certificación Europea UE 2019/947 (EASA).
Elios 3 Training Certificate - Operación de drones en entornos confinados e industriales.
Carnet de conducir.</t>
  </si>
  <si>
    <t>NO COINCIDE "OTROS REQUISITOS" CON EL ANEXO. EN EL ANEXO INDICA: Piloto profesional de drones A1-A3 y A2.
Certificado de Radiofonista Aeronáutico.
Piloto UAS STS-01 y STS-02 - Certificación Europea UE 2019/947 (EASA).
Elios 3 Training Certificate - Operación de drones en entornos confinados e industriales.
Carnet de conducir.</t>
  </si>
  <si>
    <t>1.14: AGREGO TILDE EN: grafica.</t>
  </si>
  <si>
    <t>1.14: AGREGO TILDE EN: grafico.</t>
  </si>
  <si>
    <t>1.15: AGREGO TILDE EN: Inspeccion.</t>
  </si>
  <si>
    <t xml:space="preserve">1.15: AGREGO TILDE EN: grafica.
</t>
  </si>
  <si>
    <t>1.14: AGREGO TILDE EN: grafica.
'1.15: AGREGO TILDE EN: grafica. AGREGO ''S'' A: la.</t>
  </si>
  <si>
    <t>TRE26-EXO-030</t>
  </si>
  <si>
    <t>Catalogadora/ Delineante de documentación Ferroviaria</t>
  </si>
  <si>
    <t>En la columna 1.13, en este listado aparece como "1", en el pdf aparece como "Si". ¿Cual se deja, 1 o si?</t>
  </si>
  <si>
    <t>En el listado se deja 1 y en los anexos se deja "SI".</t>
  </si>
  <si>
    <t>SE CAMBIA EN EL CAMPO 1.13 "0" A "NO"
SE CORRIGE UN ESPACIO TABULACIÓN EN LA 1ª FUNCIÓN DEL CAMPO 1.15</t>
  </si>
  <si>
    <t>TRE26-EXO-042</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</si>
  <si>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Al menos 1 de experiencia en el manejo de Bases de Datos (Excel, Python, etc.).</t>
  </si>
  <si>
    <t>EL REQUISITO 5º DEL CAMPO 2.2 ES DISTINTO EN EL EXCEL Y EN EL ANEXO</t>
  </si>
  <si>
    <t>SE CAMBIA EN EL CAMPO 1.13 "0" A "NO"
"SE CAMBIA EN EL CAMPO 1.13 ""0"" A ""NO""
SE CORRIGE UN ESPACIO TABULACIÓN EN LA 2 Y 3 FUNCIÓN DEL CAMPO 1.15"</t>
  </si>
  <si>
    <t>TRE26-EXO-065</t>
  </si>
  <si>
    <t>Técnico/a de Comunicación Digital</t>
  </si>
  <si>
    <t>Experiencia de al menos 1,5 años en el ámbito de la comunicación digital en el sector público.
Experiencia de al menos 1 año en el ámbito de la comunicación digital relacionada con el sector meteorológico.
Experiencia de al menos 1 año en el uso de las aplicaciones Adobe: Illustrator, InDesign, Premier Pro y AfterEffects.</t>
  </si>
  <si>
    <t>EL TIEMPO QUE SE REQUIERE DE EXPERIENCIA  EN EL 1º REQUISITO DEL CAMPO 2.2 ES DISTINTO EN EL EXCEL Y EN EL ANEXO</t>
  </si>
  <si>
    <t>SE AMPLIA EL ANCHO DEL CAMPO 1.4</t>
  </si>
  <si>
    <t>1.15: AGREGO TILDE EN: como.</t>
  </si>
  <si>
    <t>TRE26-EXO-068</t>
  </si>
  <si>
    <t>Técnico/a de Contratación Pública en el Sector Meteorológico</t>
  </si>
  <si>
    <t>Titulación Universitaria Media:
Grado en Economía.</t>
  </si>
  <si>
    <t>Experiencia de al menos 1,5 años en el ámbito de la contratación en el sector meteorológico.</t>
  </si>
  <si>
    <t>1.4: AGREGO ESPACIO.</t>
  </si>
  <si>
    <t>1.4: AGREGO ESPACIO.
'2.1: CORRIJO: Licencitura.</t>
  </si>
  <si>
    <t>TRE26-EXO-074</t>
  </si>
  <si>
    <t>Técnico/a Documentalista de Equivalencias de Títulos Universitarios</t>
  </si>
  <si>
    <t>Experiencia de al menos 1,5 años realizando labores de documentalista.
Experiencia de al menos 1 año realizando labores de documentalista para la equivalencia de títulos universitarios.
Experiencia de al menos 1 año en la gestión de equipos técnicos y administrativos.</t>
  </si>
  <si>
    <t>TRE26-EXO-077</t>
  </si>
  <si>
    <t>Titulación Universitaria Media:
Grado en Derecho y Relaciones Laborales.</t>
  </si>
  <si>
    <t>Experiencia de al menos 1,5 años en el sector de los RRHH.
Formación en Power BI (al menos 20h).</t>
  </si>
  <si>
    <t>1.4: AGREGO ESPACIO.
2.2: CAMBIO la POR el.</t>
  </si>
  <si>
    <t>TRE26-EXO-084</t>
  </si>
  <si>
    <t>Técnico/a de Gestión Contractual de Expedientes en el Sector Ferroviario</t>
  </si>
  <si>
    <t>Titulación Universitaria Media:
Diplomatura o Grado en Derecho, Economía o ADE.</t>
  </si>
  <si>
    <t>Experiencia de al menos 1 año en gestión de expedientes administrativos en el sector ferroviario.</t>
  </si>
  <si>
    <t>LA DESCRIPCIÓN DE LA TITULACIÓN ES DISTINTA EN EL ANEXO Y EL EXCEL</t>
  </si>
  <si>
    <t>SE CORRIGE EN LA 4ª FUNCIÓN ESPACIO EN BLANCO'
SE AMPLIA EL ANCHO DEL CAMPO 1.4</t>
  </si>
  <si>
    <t>TRE26-EXO-085</t>
  </si>
  <si>
    <t>Técnico/a de Contratación Pública en el Sector Ferroviario</t>
  </si>
  <si>
    <t>Experiencia de al menos 1 año en contratación de expedientes en el sector ferroviario.</t>
  </si>
  <si>
    <t>TRE26-EXO-087</t>
  </si>
  <si>
    <t>Al menos 6 años de experiencia experiencia profesional global desde el año de titulación referida en el apartado 2.1.
Al menos 1 año de experiencia en Manejo de equipos de topografía (Estación total, GPS, Nivel, Regla de ancho y peralte).
Al menos 1 año de experiencia en Asistencia Técnica de obra ferroviaria.
Al menos 1 año de experiencia utilizando: Programas CAD y  Programas de trazado.</t>
  </si>
  <si>
    <t>En el punto 2.1, en el pdf aparece al inicio "Titulación Universitaria Media:...", en este listado no. ¿Cual es el correcto?</t>
  </si>
  <si>
    <t>TRE26-EXO-088</t>
  </si>
  <si>
    <t>Jefe/a de topografía/Piloto de drones para obra ferroviaria</t>
  </si>
  <si>
    <t>Al menos 6 años de experiencia profesional global desde el año de titulación referida en el apartado 2.1.
Al menos 1 año de experiencia en Manejo de drones.
Al menos 1 año de experiencia en Asistencia Técnica de obra ferroviaria.
Al menos 1 año de experiencia utilizando: Programas de postproceso de nubes de puntos.</t>
  </si>
  <si>
    <t>En el punto 1.15.4 se corrige "Dtección" por "Detección".</t>
  </si>
  <si>
    <t>TRE26-NRO-001</t>
  </si>
  <si>
    <t>Gerente de Proyecto</t>
  </si>
  <si>
    <t>Titulación Universitaria Superior:  
Ingeniería o Arquitecto: grado + máster.</t>
  </si>
  <si>
    <t>Al menos 10 años experiencia en el sector de  la ingeniería. 
Al menos 10 años experiencia en redacción de proyectos ferroviarios. 
Al menos 1 año de experiencia como gerente de proyecto.</t>
  </si>
  <si>
    <t>El punto 3.2.1 competencias, no coinciden con las competencias relacionadas al puesto en este archivo.</t>
  </si>
  <si>
    <t>El anexo es correcto. Las competencias para el puesto Gerente 1 - Rama Proyectos son: 1) Foco en el cliente, 2) Planificación y Organización, 3) Impacto e Influencia, 4) Desarrollo de negocio y 5) Negociación.</t>
  </si>
  <si>
    <t>TRE26-OEA-002</t>
  </si>
  <si>
    <t>Técnico/a de contratación pública especializado en contratación basada</t>
  </si>
  <si>
    <t>Titulación Universitaria Media: Titulación Universitaria relacionada con el Derecho y la Administración Pública.</t>
  </si>
  <si>
    <t>Al menos 1 año de experiencia profesional global relacionada con la titulación solicitada.</t>
  </si>
  <si>
    <t>El punto 2.1 no coincide con el del PDF. ¿Cual es correcto?</t>
  </si>
  <si>
    <t>CUIDADO NO CONFUNDIR CON LA VACANTE ELIMINADA. Lo correcto es la titulación del anexo.</t>
  </si>
  <si>
    <t xml:space="preserve"> - Al menos 10 años de experiencia relevante en su ámbito de actividad.
- Conocimientos de las herramientas técnicas necesarias para el desempeño de las funciones (ofimáticas): Outlook, Excel, Word, Power Point y Power BI.</t>
  </si>
  <si>
    <t>En el punto 1.15.1 aparece duplicado el texto del 2º punto. Se elimina para que sea coherente.</t>
  </si>
  <si>
    <t>TRE26-OEF-001</t>
  </si>
  <si>
    <t>Asistente  Gerencia de Riesgos, Seguros y Operaciones Internacionales</t>
  </si>
  <si>
    <t>GERENCIA RIESGOS,SEGUROS Y OP. INTERNAC.</t>
  </si>
  <si>
    <t>FP: Ciclo de Formación Profesional, Bachillerato o conocimientos equivalentes equiparados por la empresa y/o experiencia consolidada en el ejercicio de la actividad profesional en la empresa y reconocida por ésta</t>
  </si>
  <si>
    <t>10 años de experiencia total
Experiencia de 5 años en:
- Contabilidad y finanzas. 
- Análisis de información financiera.
- Identificación de riesgos financieros.
- Gestión de pólizas y documentación financiera-administrativa.</t>
  </si>
  <si>
    <t>En el punto 2.1 no coincide la información que hay aquí con la del PDF.</t>
  </si>
  <si>
    <t>TRE26-OEP-001</t>
  </si>
  <si>
    <t>Analista de Contratos, Costes y Programación</t>
  </si>
  <si>
    <t>Titulación Universitaria en Ingeniería, preferiblemente Titulación Universitaria Superior en Ingeniería de Caminos, Canales y Puertos o Grado en Ingeniería Civil + Master en Ingeniería de Caminos, Canales y Puertos</t>
  </si>
  <si>
    <t xml:space="preserve">Al menos 1 año de experiencia en el sector de la Ingeniería
Inglés mínimo nivel B2-Upper Intermediate. </t>
  </si>
  <si>
    <t>El punto 2.1 del pdf no coincide. ¿Cual es el correcto?</t>
  </si>
  <si>
    <t>La titulación correcta es la del listado.</t>
  </si>
  <si>
    <t>TRE26-OEP-002</t>
  </si>
  <si>
    <t>El punto 2.1 indica que solo necesita titulación universitaria. En el pdf aparece que necesita titulación universitaria superior. ¿Cual es correcto?</t>
  </si>
  <si>
    <t>TRE26-OPA-001</t>
  </si>
  <si>
    <t xml:space="preserve">Experto/a en Relaciones Laborales </t>
  </si>
  <si>
    <t>Titulación Universitaria Media y/o Superior
preferiblemente en Licenciatura o grado en Derecho, Ciencias del trabajo, Relaciones Laborales</t>
  </si>
  <si>
    <t>Al menos 10 años de experiencia específica en áreas de relaciones laborales.
Al menos 5 años de experiencia en negociación colectiva.  
Valorable al menos 5 años de experiencia en el sector público.</t>
  </si>
  <si>
    <t>TRE26-OPT-001</t>
  </si>
  <si>
    <t>Técnico/a de Gestión de procesos selectivos</t>
  </si>
  <si>
    <t xml:space="preserve">Titulación Universitaria Media y/o Superior:
Preferiblemente en Psicología, Derecho, Relaciones Laborales, Sociología, o equivalente. </t>
  </si>
  <si>
    <t>Al menos 5 años de experiencia en el ámbito de los Recursos Humanos,  en el ámbito de la selección y contratación de personal.
Master en RRHH, Dirección de Personas o similar.
Experiencia de al menos 1 año en gestión de procesos selectivos derivados de Tasas de Reposición para o en entidades públicas.
Nivel medio-alto de Excel.</t>
  </si>
  <si>
    <t xml:space="preserve">SE PONEN PUNTOS EN 1.15 Y 2.2 </t>
  </si>
  <si>
    <t>TRE26-OPT-002</t>
  </si>
  <si>
    <t>Al menos 3 años de experiencia en Recursos Humanos,  en el ámbito de la selección y contratación de personal.
Master en RRHH, Dirección de Personas o similar.
Experiencia en gestión de procesos selectivos derivados de Tasas de Reposición para o en entidades públicas.
Nivel medio-alto de Excel.</t>
  </si>
  <si>
    <t>SE QUITAN FÓRMULAS DE BUSCARV Y SE PEGA VALORES.</t>
  </si>
  <si>
    <t>TRE26-OPT-003</t>
  </si>
  <si>
    <t>Técnico/a de Selección de Personal</t>
  </si>
  <si>
    <t>G. SELECCIÓN Y ATRACCIÓN DEL TALENTO</t>
  </si>
  <si>
    <t xml:space="preserve">Titulación Universitaria Media y/o Superior:
 Preferiblemente en Psicología, Pedagogía, Derecho o Relaciones Laborales y Recursos Humanos.	</t>
  </si>
  <si>
    <t>Al menos 1 año de experiencia específica en el área de Selección de Personal.
Al menos 1 año de experiencia en selección de perfiles de alta cualificación (Ingeniería, licenciatura, grado, master universitario) en las disciplinas de Ingeniería de Sistemas Aeroespaciales y Ferroviarios.</t>
  </si>
  <si>
    <t>SE QUITA AMARILLO DE REFERENCIA PUESTO</t>
  </si>
  <si>
    <t>TRE26-OPT-004</t>
  </si>
  <si>
    <t>Al menos 1 año de experiencia específica en el área de Selección de Personal.
Al menos 1 año de experiencia en selección de perfiles de alta cualificación (Ingeniería, licenciatura, grado, master universitario) en las disciplinas de Consultoría, Planificación del Transporte y Medio Ambiente en sectores ferroviario, aeroportuario y carreteras.</t>
  </si>
  <si>
    <t>EN EL PUNTO 1.9 EN EL ANEXO INDICA TÉCNICO/A DE SELECCIÓN DE PERSONAL Y EN EL EXCEL, TÉCNICO/A DE RRHH</t>
  </si>
  <si>
    <t>Lo correcto es lo que viene reflejado en el anexo y en el listado.</t>
  </si>
  <si>
    <t>SE AÑADE UNA COMA EN EL PUNTO 1.15</t>
  </si>
  <si>
    <t>TRE26-TCX-001</t>
  </si>
  <si>
    <t>Experto/a de cambio climático y calidad del aire</t>
  </si>
  <si>
    <t>GERENCIA SOSTENIBILIDAD, CLIMA Y RESILIENCIA</t>
  </si>
  <si>
    <t>Titulación Universitaria Media o Superior, preferiblemente, en Ciencias Ambientales o Biológicas, Ingeniera Ambiental o equivalente.</t>
  </si>
  <si>
    <t>'Al menos 6 años de experiencia profesional global desde el año de Titulación referida en el apartado 2.1.
Al menos 4 años de experiencia en cambio climático (mitigación y adaptación)</t>
  </si>
  <si>
    <t>TRE26-TCX-002</t>
  </si>
  <si>
    <t xml:space="preserve">Experto/a en políticas públicas </t>
  </si>
  <si>
    <t>GERENCIA POLÍTICAS PÚBLICAS</t>
  </si>
  <si>
    <t>'Titulación Universitaria Media o Superior, preferiblemente, en Economía, Administración y Dirección de Empresas, Ciencias Políticas y/o Derecho.</t>
  </si>
  <si>
    <t>Al menos 6 años de experiencia profesional global desde el año de Titulación referida en el apartado 2.1.
Al menos 4 años de experiencia profesional en consultoria de sector público o en análsis, diseño o evaluación de políticas públicas.</t>
  </si>
  <si>
    <t>TRE26-TCX-003</t>
  </si>
  <si>
    <t>Experto/a en transporte, movilidad y politica territorial</t>
  </si>
  <si>
    <t>GERENCIA MOVILIDAD, TRANSPORTE Y PLANIFICACIÓN TERRITORIAL</t>
  </si>
  <si>
    <t>Titulación Universitaria Superior en Ingeniería, Urbanismo, Economía y/o Geografía.</t>
  </si>
  <si>
    <t>Al menos 8 años de  experiencia profesional global desde el año de Titulación referida en el apartado 2.1.
Al menos 5 años en consultoría, planificación estratégica, políticas o proyectos complejos en movilidad, transporte y/o territorio.</t>
  </si>
  <si>
    <t>TRE26-TCX-004</t>
  </si>
  <si>
    <t>Gerente en Transformación Institucional y Organizativa</t>
  </si>
  <si>
    <t>GERENCIA TRANSFORMACIÓN INSTITUCIONAL Y ORGANIZATIVA</t>
  </si>
  <si>
    <t xml:space="preserve"> 'Titulación Universitaria Media o Superior, preferiblemente, en Ingeniería, Administración y Dirección de Empresas y/o Economía.</t>
  </si>
  <si>
    <t>Al menos 6 años de experiencia en gestión de proyectos y en trabajo con modelos organizativos, operativos y/o de gestión.</t>
  </si>
  <si>
    <t>TRE26-TCX-005</t>
  </si>
  <si>
    <t>Experto/a en Consultoria de Transformación Digital y Datos</t>
  </si>
  <si>
    <t>GERENCIA TRANSFORMACIÓN DIGITAL Y DATOS</t>
  </si>
  <si>
    <t>Experto/a 1</t>
  </si>
  <si>
    <t>Titulación Universitaria Media o Superior en Informática, Telecomunicaciones o titulaciones afines relacionadas con las Tecnologías de la Información y las Comunicaciones (Ciencia de Datos, Ingeniería de Software, etc).</t>
  </si>
  <si>
    <t>Al menos 10 años de experiencia profesional, desde la obtención de la titulación universitaria, de los cuales al menos 5 se hayan desarrollado en la dirección/gestión de proyectos en el ámbito de la transformación digital.</t>
  </si>
  <si>
    <t>TRE26-TXL-001</t>
  </si>
  <si>
    <t>Jefe/a técnico de oferta</t>
  </si>
  <si>
    <t>Titulación Universitaria Media y/o Superior  en Ingeniería civil</t>
  </si>
  <si>
    <t xml:space="preserve"> Experiencia de al menos 1 año en desarrollo ofertas y licitaciones  
Necesario  inglés con nivel C1</t>
  </si>
  <si>
    <t>* En el punto 2.1 aquí aparece que es "preferiblemente", en el pdf aparece que debe ser si o si en Ingeniería Civil.
* En el punto 2.2 solamente coincide el primer punto, los otros dos no coincide en relación al pdf.</t>
  </si>
  <si>
    <t>TRE26-TXL-002</t>
  </si>
  <si>
    <t>Titulación Universitaria Media y/o Superior en Ingeniería</t>
  </si>
  <si>
    <t xml:space="preserve"> Experiencia de al menos 1 año en desarrollo ofertas y licitaciones  
</t>
  </si>
  <si>
    <t>* En el punto 2.1 aquí aparece que puede ser "preferiblemente", en el pdf aparece que si o si debe ser ingenieria aeronáutica. ¿Cual es correcta?
* En el punto 2.2 en el pdf aparece solo 1 requisito faltando 2 como aparecen en este listado. ¿cual es correcto?</t>
  </si>
  <si>
    <t>Se modifica anexo y se envía corregido. Además, se actualiza listado.</t>
  </si>
  <si>
    <t>TRE26-TXL-003</t>
  </si>
  <si>
    <t xml:space="preserve">Titulación Universitaria Media y/o Superior en Derecho y/o economía </t>
  </si>
  <si>
    <t>Deseables al menos 10 años de experiencia global  en el sector de la Ingeniería/ Consultoría del Transporte.
Al menos 4 años de experiencia en gestión de ofertas y estrategia asociada a las mismas.
Al menos 5 años de experiencia en proyectos de Consultoría especializado en transportes.</t>
  </si>
  <si>
    <t>* 'En el punto 2.1, en este listado aparece solo "Titulación universitaria"; en el pdf aparece "Titulación universitaria media y/o superior..." ¿es relevante?
* En la sección 3.2.1.5, en este listado aparece como competencia Liderazgo, y en el pdf en vez de Liderazgo aparece "Orientación a la calidad" ¿se sustituye?</t>
  </si>
  <si>
    <t>Lo correcto es la titulación y las competencias del anexo. Las competencias para un puesto de Gerente 1 - Rama Técnica son: 1) Foco en el cliente, 2) Planificación y Organización, 3) Impacto e Influencia, 4) Gestión y Transmisión del conocimiento y 5) Orientación a la calidad.</t>
  </si>
  <si>
    <t>TRE26-TXT-001</t>
  </si>
  <si>
    <t>Arquitecto/a TIC</t>
  </si>
  <si>
    <t>GERENCIA INTELIGENCIA OPERATIVA</t>
  </si>
  <si>
    <t>Titulación universitaria media y/o superior en: 'Ingeniería informática o o conocimientos equivalentes equiparados por la empresa y/o experiencia consolidada en el ejercicio de la actividad profesional en la empresa y reconocida por ésta.</t>
  </si>
  <si>
    <t>Experiencia de más de 5 años en elaborar y ejecutar planes de rearquitectura y modernización de aplicaciones web corporativas, aplicando las mejores prácticas y tecnologías disponibles en cada momento. 
Al menos 5 años de experiencia en entornos con arquitecturas Microsoft: .Net framework y .Net Core. Contenerización, WebServices, SPA application, HTML 5, Bootstrap, Less. 
Al menos 3 años de experiencia en Bases de datos SQL Server.</t>
  </si>
  <si>
    <t>* 'En el punto 2.1 el texto de la titulación académica no coincide en relación al PDF.
* En el punto 2.2 el texto de otros requisitos no coincide en relación al PDF.</t>
  </si>
  <si>
    <t>TRE26-TXT-002</t>
  </si>
  <si>
    <t>PMO de Transformación Digital e IA</t>
  </si>
  <si>
    <t>Titulación Universitaria Media y/o Superior:
Ingeniería Técnica o Superior.</t>
  </si>
  <si>
    <t>Certificación ITIL.
Experiencia de más de 5 años en la gestión de ANS, realizando análisis y seguimiento de volumetrías y evolución, para la medición del servicio de mantenimiento de aplicaciones corporativas.
Experiencia de más de 5 años en Metodología Lean IT, metodología de gestión que se adapta para desarrollar productos y servicios de TI enfocándose en mejorar la entrega de valor al cliente. 
Experiencia demostrable de más de 5 años en la Identificación de riesgos y seguimiento de la evolución de la cartera.
Experiencia de al menos de 6 meses en apoyo en la elaboración, revisión y seguimiento de pliegos del servicio.
Experiencia de al menos 2 años en el  Diseño de Cuadros de Mando de distintos tipos (Estratégicos, automatizados a través de BI (Qlik Sense y Power BI), para seguimiento de Servicios Internos y Contratados (pliegos de servicios).</t>
  </si>
  <si>
    <t>El texto del punto 2.2 otros requisitos no coincide con el del PDF. ¿cual es el correcto?</t>
  </si>
  <si>
    <t>TRE26-TXT-003</t>
  </si>
  <si>
    <t>Ingeniero/a IA</t>
  </si>
  <si>
    <t>Más de 3 meses de experiencia de experiencia en cada uno de los siguientes aspectos relacionados con el desarrollo de IA:
- Creación de chatbots en AWS.
- Creación de chatbots con Copilot Studio.
- Creación de flujos con N8N.
- Administración de máquinas virtuales EC2.</t>
  </si>
  <si>
    <t>El punto 2.1 y el punto 2.2 no coinciden con los del PDF ¿cuales son correctos?</t>
  </si>
  <si>
    <t>TRE26-TXT-004</t>
  </si>
  <si>
    <t>Más de 2 años de experiencia en cada uno de los siguientes aspectos relacionados con el desarrollo de IA:
- Desarrollo de soluciones IA Gen en entornos cloud Azure / AWS
- Experiencia aplicando buenas prácticas de gobernanza IA, desarrollo responsable y metodología ágil.
- Definición de procesos y mejora contínua con su documentación técnica para administradores y usuarios.
Máster o Especialización en Ciencia de Datos/Certificación IA/Cloud o conocimientos equivalentes.</t>
  </si>
  <si>
    <t>SE QUITA ESPACIO EN EL PUNTO 1.15. SE AÑADE ACENTO A LA PALABRA MÁSTER EN EL 2.1</t>
  </si>
  <si>
    <t>EN EL 1.15 SE CAMBIA LA PALABRA: cumplimineto, POR CUMPLIMIENTO.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</si>
</sst>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
      <b/>
      <sz val="11"/>
      <name val="Calibri"/>
      <scheme val="minor"/>
    </font>
    <font>
      <sz val="11"/>
      <name val="Calibri"/>
      <scheme val="minor"/>
    </font>
  </fonts>
  <fills count="14">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00B050"/>
        <bgColor indexed="64"/>
      </patternFill>
    </fill>
  </fills>
  <borders count="5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
      <left style="thin">
        <color theme="0" tint="-0.14996795556505021"/>
      </left>
      <right/>
      <top style="thin">
        <color theme="0" tint="-0.14996795556505021"/>
      </top>
      <bottom style="thin">
        <color theme="0" tint="-0.14996795556505021"/>
      </bottom>
      <diagonal/>
    </border>
  </borders>
  <cellStyleXfs count="19">
    <xf numFmtId="0" fontId="0" fillId="0" borderId="0"/>
    <xf numFmtId="0" fontId="15" fillId="0" borderId="0"/>
    <xf numFmtId="0" fontId="17" fillId="0" borderId="0" applyNumberFormat="0" applyFill="0" applyBorder="0" applyAlignment="0" applyProtection="0"/>
    <xf numFmtId="0" fontId="16" fillId="0" borderId="0"/>
    <xf numFmtId="0" fontId="14" fillId="0" borderId="0"/>
    <xf numFmtId="0" fontId="13" fillId="0" borderId="0"/>
    <xf numFmtId="0" fontId="12" fillId="0" borderId="0"/>
    <xf numFmtId="0" fontId="11" fillId="0" borderId="0"/>
    <xf numFmtId="0" fontId="16" fillId="0" borderId="0"/>
    <xf numFmtId="0" fontId="10"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27">
    <xf numFmtId="0" fontId="0" fillId="0" borderId="0" xfId="0" applyAlignment="1">
      <alignment horizontal="left" vertical="top"/>
    </xf>
    <xf numFmtId="0" fontId="18" fillId="0" borderId="0" xfId="0" applyFont="1" applyAlignment="1" applyProtection="1">
      <alignment horizontal="left" vertical="top"/>
      <protection locked="0"/>
    </xf>
    <xf numFmtId="0" fontId="18" fillId="0" borderId="0" xfId="0" applyFont="1" applyAlignment="1">
      <alignment horizontal="left" vertical="top"/>
    </xf>
    <xf numFmtId="0" fontId="20" fillId="4" borderId="7" xfId="0" applyFont="1" applyFill="1" applyBorder="1" applyAlignment="1">
      <alignment horizontal="center" vertical="center" wrapText="1"/>
    </xf>
    <xf numFmtId="0" fontId="26" fillId="2" borderId="0" xfId="0" applyFont="1" applyFill="1"/>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wrapText="1"/>
    </xf>
    <xf numFmtId="0" fontId="35" fillId="4" borderId="10" xfId="0" applyFont="1" applyFill="1" applyBorder="1" applyAlignment="1">
      <alignment horizontal="center" vertical="center" wrapText="1"/>
    </xf>
    <xf numFmtId="0" fontId="36" fillId="4" borderId="7" xfId="0" applyFont="1" applyFill="1" applyBorder="1" applyAlignment="1" applyProtection="1">
      <alignment horizontal="center" vertical="center"/>
      <protection hidden="1"/>
    </xf>
    <xf numFmtId="164" fontId="36" fillId="4" borderId="10" xfId="0" applyNumberFormat="1" applyFont="1" applyFill="1" applyBorder="1" applyAlignment="1" applyProtection="1">
      <alignment horizontal="center" vertical="center" wrapText="1"/>
      <protection hidden="1"/>
    </xf>
    <xf numFmtId="14" fontId="38" fillId="0" borderId="7" xfId="0" applyNumberFormat="1" applyFont="1" applyBorder="1" applyAlignment="1" applyProtection="1">
      <alignment horizontal="center" vertical="center" wrapText="1"/>
      <protection locked="0"/>
    </xf>
    <xf numFmtId="0" fontId="18" fillId="0" borderId="17" xfId="0" applyFont="1" applyBorder="1" applyAlignment="1" applyProtection="1">
      <alignment horizontal="left" vertical="top"/>
      <protection locked="0"/>
    </xf>
    <xf numFmtId="0" fontId="18" fillId="0" borderId="18" xfId="0" applyFont="1" applyBorder="1" applyAlignment="1" applyProtection="1">
      <alignment horizontal="left" vertical="top"/>
      <protection locked="0"/>
    </xf>
    <xf numFmtId="0" fontId="18" fillId="0" borderId="19" xfId="0" applyFont="1" applyBorder="1" applyAlignment="1" applyProtection="1">
      <alignment horizontal="left" vertical="top"/>
      <protection locked="0"/>
    </xf>
    <xf numFmtId="0" fontId="18" fillId="0" borderId="20" xfId="0" applyFont="1" applyBorder="1" applyAlignment="1">
      <alignment horizontal="left" vertical="top"/>
    </xf>
    <xf numFmtId="0" fontId="18" fillId="0" borderId="21" xfId="0" applyFont="1" applyBorder="1" applyAlignment="1">
      <alignment horizontal="left" vertical="top"/>
    </xf>
    <xf numFmtId="0" fontId="25" fillId="3" borderId="35" xfId="0" applyFont="1" applyFill="1" applyBorder="1" applyAlignment="1">
      <alignment vertical="center" wrapText="1"/>
    </xf>
    <xf numFmtId="1" fontId="24" fillId="3" borderId="36" xfId="0" applyNumberFormat="1" applyFont="1" applyFill="1" applyBorder="1" applyAlignment="1">
      <alignment horizontal="center" vertical="center" shrinkToFit="1"/>
    </xf>
    <xf numFmtId="0" fontId="35" fillId="4" borderId="29" xfId="0" applyFont="1" applyFill="1" applyBorder="1" applyAlignment="1">
      <alignment horizontal="center" vertical="center" wrapText="1"/>
    </xf>
    <xf numFmtId="0" fontId="35" fillId="4" borderId="25" xfId="0" applyFont="1" applyFill="1" applyBorder="1" applyAlignment="1">
      <alignment horizontal="center" vertical="center" wrapText="1"/>
    </xf>
    <xf numFmtId="164" fontId="24" fillId="4" borderId="25" xfId="0" applyNumberFormat="1" applyFont="1" applyFill="1" applyBorder="1" applyAlignment="1" applyProtection="1">
      <alignment horizontal="center" vertical="center" wrapText="1"/>
      <protection hidden="1"/>
    </xf>
    <xf numFmtId="1" fontId="24" fillId="3" borderId="38" xfId="0" applyNumberFormat="1" applyFont="1" applyFill="1" applyBorder="1" applyAlignment="1">
      <alignment horizontal="center" vertical="center" shrinkToFit="1"/>
    </xf>
    <xf numFmtId="164" fontId="21" fillId="4" borderId="37" xfId="0" applyNumberFormat="1" applyFont="1" applyFill="1" applyBorder="1" applyAlignment="1" applyProtection="1">
      <alignment horizontal="center" vertical="center" wrapText="1"/>
      <protection hidden="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8" fillId="2" borderId="20" xfId="0" applyFont="1" applyFill="1" applyBorder="1"/>
    <xf numFmtId="0" fontId="28" fillId="2" borderId="21" xfId="0" applyFont="1" applyFill="1" applyBorder="1" applyAlignment="1">
      <alignment vertical="center" wrapText="1"/>
    </xf>
    <xf numFmtId="0" fontId="18" fillId="2" borderId="20" xfId="0" applyFont="1" applyFill="1" applyBorder="1" applyAlignment="1">
      <alignment wrapText="1"/>
    </xf>
    <xf numFmtId="0" fontId="18" fillId="2" borderId="21" xfId="0" applyFont="1" applyFill="1" applyBorder="1"/>
    <xf numFmtId="0" fontId="18" fillId="2" borderId="39" xfId="0" applyFont="1" applyFill="1" applyBorder="1"/>
    <xf numFmtId="0" fontId="18" fillId="2" borderId="40" xfId="0" applyFont="1" applyFill="1" applyBorder="1"/>
    <xf numFmtId="0" fontId="41" fillId="2" borderId="40" xfId="0" applyFont="1" applyFill="1" applyBorder="1" applyAlignment="1">
      <alignment vertical="center"/>
    </xf>
    <xf numFmtId="0" fontId="18" fillId="2" borderId="41" xfId="0" applyFont="1" applyFill="1" applyBorder="1"/>
    <xf numFmtId="0" fontId="16" fillId="0" borderId="0" xfId="0" applyFont="1" applyAlignment="1">
      <alignment horizontal="left" vertical="top"/>
    </xf>
    <xf numFmtId="0" fontId="18" fillId="7" borderId="0" xfId="0" applyFont="1" applyFill="1" applyAlignment="1" applyProtection="1">
      <alignment horizontal="left" vertical="top"/>
      <protection locked="0"/>
    </xf>
    <xf numFmtId="0" fontId="18" fillId="7" borderId="0" xfId="0" applyFont="1" applyFill="1" applyAlignment="1">
      <alignment horizontal="left" vertical="top"/>
    </xf>
    <xf numFmtId="0" fontId="26" fillId="8" borderId="0" xfId="0" applyFont="1" applyFill="1"/>
    <xf numFmtId="0" fontId="18" fillId="8" borderId="0" xfId="0" applyFont="1" applyFill="1"/>
    <xf numFmtId="0" fontId="18" fillId="8" borderId="0" xfId="0" applyFont="1" applyFill="1" applyAlignment="1">
      <alignment horizontal="left" vertical="center"/>
    </xf>
    <xf numFmtId="0" fontId="18" fillId="8" borderId="0" xfId="0" applyFont="1" applyFill="1" applyAlignment="1">
      <alignment wrapText="1"/>
    </xf>
    <xf numFmtId="0" fontId="27" fillId="8" borderId="0" xfId="0" applyFont="1" applyFill="1" applyAlignment="1">
      <alignment horizontal="left" wrapText="1"/>
    </xf>
    <xf numFmtId="0" fontId="28" fillId="8" borderId="0" xfId="0" applyFont="1" applyFill="1" applyAlignment="1">
      <alignment vertical="center" wrapText="1"/>
    </xf>
    <xf numFmtId="0" fontId="31"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8" fillId="7" borderId="0" xfId="0" applyFont="1" applyFill="1" applyAlignment="1">
      <alignment horizontal="center" vertical="center"/>
    </xf>
    <xf numFmtId="0" fontId="18" fillId="0" borderId="0" xfId="0" applyFont="1" applyAlignment="1">
      <alignment horizontal="center" vertical="center"/>
    </xf>
    <xf numFmtId="0" fontId="18" fillId="8" borderId="0" xfId="0" applyFont="1" applyFill="1" applyAlignment="1" applyProtection="1">
      <alignment horizontal="center" vertical="center"/>
      <protection hidden="1"/>
    </xf>
    <xf numFmtId="0" fontId="18" fillId="2" borderId="0" xfId="0" applyFont="1" applyFill="1" applyAlignment="1" applyProtection="1">
      <alignment horizontal="center" vertical="center"/>
      <protection hidden="1"/>
    </xf>
    <xf numFmtId="14" fontId="44" fillId="0" borderId="24" xfId="0" applyNumberFormat="1" applyFont="1" applyBorder="1" applyAlignment="1" applyProtection="1">
      <alignment horizontal="center" vertical="center" wrapText="1"/>
      <protection locked="0"/>
    </xf>
    <xf numFmtId="14" fontId="44" fillId="0" borderId="12" xfId="0" applyNumberFormat="1" applyFont="1" applyBorder="1" applyAlignment="1" applyProtection="1">
      <alignment horizontal="center" vertical="center" wrapText="1"/>
      <protection locked="0"/>
    </xf>
    <xf numFmtId="0" fontId="40" fillId="2" borderId="0" xfId="0" applyFont="1" applyFill="1" applyAlignment="1">
      <alignment vertical="center"/>
    </xf>
    <xf numFmtId="0" fontId="41" fillId="2" borderId="0" xfId="0" applyFont="1" applyFill="1" applyAlignment="1">
      <alignment vertical="center"/>
    </xf>
    <xf numFmtId="0" fontId="29" fillId="2" borderId="0" xfId="0" applyFont="1" applyFill="1" applyAlignment="1">
      <alignment vertical="center"/>
    </xf>
    <xf numFmtId="0" fontId="29" fillId="2" borderId="0" xfId="0" applyFont="1" applyFill="1"/>
    <xf numFmtId="0" fontId="18" fillId="0" borderId="17" xfId="0" applyFont="1" applyBorder="1" applyAlignment="1">
      <alignment horizontal="left" vertical="top"/>
    </xf>
    <xf numFmtId="0" fontId="18" fillId="0" borderId="18" xfId="0" applyFont="1" applyBorder="1" applyAlignment="1">
      <alignment horizontal="left" vertical="top"/>
    </xf>
    <xf numFmtId="0" fontId="18" fillId="0" borderId="19" xfId="0" applyFont="1" applyBorder="1" applyAlignment="1">
      <alignment horizontal="left" vertical="top"/>
    </xf>
    <xf numFmtId="0" fontId="27" fillId="2" borderId="0" xfId="0" applyFont="1" applyFill="1" applyAlignment="1">
      <alignment horizontal="center" vertical="center" wrapText="1"/>
    </xf>
    <xf numFmtId="0" fontId="40" fillId="2" borderId="0" xfId="0" applyFont="1" applyFill="1" applyAlignment="1">
      <alignment horizontal="right" vertical="center" wrapText="1"/>
    </xf>
    <xf numFmtId="0" fontId="23" fillId="6" borderId="0" xfId="0" applyFont="1" applyFill="1" applyAlignment="1" applyProtection="1">
      <alignment horizontal="center" vertical="center" wrapText="1"/>
      <protection locked="0"/>
    </xf>
    <xf numFmtId="0" fontId="40" fillId="2" borderId="0" xfId="0" applyFont="1" applyFill="1" applyAlignment="1">
      <alignment horizontal="center" vertical="center" wrapText="1"/>
    </xf>
    <xf numFmtId="0" fontId="23" fillId="7" borderId="0" xfId="0" applyFont="1" applyFill="1" applyAlignment="1">
      <alignment wrapText="1"/>
    </xf>
    <xf numFmtId="0" fontId="41" fillId="2" borderId="0" xfId="0" applyFont="1" applyFill="1" applyAlignment="1">
      <alignment horizontal="center" vertical="center"/>
    </xf>
    <xf numFmtId="0" fontId="41" fillId="2" borderId="0" xfId="0" applyFont="1" applyFill="1" applyAlignment="1">
      <alignment horizontal="right" vertical="center"/>
    </xf>
    <xf numFmtId="0" fontId="39" fillId="2" borderId="0" xfId="0" applyFont="1" applyFill="1" applyAlignment="1">
      <alignment vertical="center"/>
    </xf>
    <xf numFmtId="0" fontId="40" fillId="2" borderId="0" xfId="0" applyFont="1" applyFill="1" applyAlignment="1">
      <alignment vertical="top"/>
    </xf>
    <xf numFmtId="0" fontId="30" fillId="2" borderId="0" xfId="0" applyFont="1" applyFill="1"/>
    <xf numFmtId="0" fontId="29" fillId="2" borderId="40" xfId="0" applyFont="1" applyFill="1" applyBorder="1"/>
    <xf numFmtId="164" fontId="48" fillId="4" borderId="25" xfId="0" applyNumberFormat="1" applyFont="1" applyFill="1" applyBorder="1" applyAlignment="1" applyProtection="1">
      <alignment horizontal="center" vertical="center" wrapText="1"/>
      <protection hidden="1"/>
    </xf>
    <xf numFmtId="0" fontId="2" fillId="0" borderId="0" xfId="17"/>
    <xf numFmtId="0" fontId="2" fillId="0" borderId="0" xfId="17" applyAlignment="1">
      <alignment horizontal="center" vertical="center"/>
    </xf>
    <xf numFmtId="0" fontId="2" fillId="0" borderId="0" xfId="17" applyAlignment="1">
      <alignment vertical="center" wrapText="1"/>
    </xf>
    <xf numFmtId="0" fontId="49" fillId="2" borderId="48" xfId="17" applyFont="1" applyFill="1" applyBorder="1" applyAlignment="1">
      <alignment horizontal="center" vertical="center"/>
    </xf>
    <xf numFmtId="0" fontId="49" fillId="2" borderId="46" xfId="17" applyFont="1" applyFill="1" applyBorder="1" applyAlignment="1">
      <alignment horizontal="center" vertical="center"/>
    </xf>
    <xf numFmtId="0" fontId="50" fillId="2" borderId="49" xfId="17" applyFont="1" applyFill="1" applyBorder="1" applyAlignment="1">
      <alignment horizontal="center" vertical="center" wrapText="1"/>
    </xf>
    <xf numFmtId="0" fontId="30" fillId="2" borderId="49" xfId="17" applyFont="1" applyFill="1" applyBorder="1" applyAlignment="1">
      <alignment horizontal="center" vertical="center" wrapText="1"/>
    </xf>
    <xf numFmtId="0" fontId="50" fillId="2" borderId="48" xfId="17" applyFont="1" applyFill="1" applyBorder="1" applyAlignment="1">
      <alignment horizontal="center" vertical="center" wrapText="1"/>
    </xf>
    <xf numFmtId="0" fontId="30" fillId="2" borderId="48" xfId="17" quotePrefix="1" applyFont="1" applyFill="1" applyBorder="1" applyAlignment="1">
      <alignment horizontal="center" vertical="center" wrapText="1"/>
    </xf>
    <xf numFmtId="0" fontId="49" fillId="0" borderId="48" xfId="17" applyFont="1" applyBorder="1" applyAlignment="1">
      <alignment horizontal="center" vertical="center"/>
    </xf>
    <xf numFmtId="0" fontId="30" fillId="10" borderId="48" xfId="17" quotePrefix="1" applyFont="1" applyFill="1" applyBorder="1" applyAlignment="1">
      <alignment horizontal="center" vertical="center" wrapText="1"/>
    </xf>
    <xf numFmtId="0" fontId="30" fillId="2" borderId="49" xfId="17" quotePrefix="1" applyFont="1" applyFill="1" applyBorder="1" applyAlignment="1">
      <alignment horizontal="center" vertical="center" wrapText="1"/>
    </xf>
    <xf numFmtId="0" fontId="50" fillId="2" borderId="49" xfId="17" applyFont="1" applyFill="1" applyBorder="1" applyAlignment="1">
      <alignment horizontal="center" vertical="center"/>
    </xf>
    <xf numFmtId="0" fontId="50" fillId="2" borderId="48" xfId="17" applyFont="1" applyFill="1" applyBorder="1" applyAlignment="1">
      <alignment horizontal="center" vertical="center"/>
    </xf>
    <xf numFmtId="0" fontId="50" fillId="2" borderId="50" xfId="17" applyFont="1" applyFill="1" applyBorder="1" applyAlignment="1">
      <alignment horizontal="center" vertical="center" wrapText="1"/>
    </xf>
    <xf numFmtId="0" fontId="50" fillId="2" borderId="46" xfId="17" applyFont="1" applyFill="1" applyBorder="1" applyAlignment="1">
      <alignment horizontal="center" vertical="center" wrapText="1"/>
    </xf>
    <xf numFmtId="0" fontId="30" fillId="2" borderId="46" xfId="17" quotePrefix="1" applyFont="1" applyFill="1" applyBorder="1" applyAlignment="1">
      <alignment horizontal="center" vertical="center" wrapText="1"/>
    </xf>
    <xf numFmtId="0" fontId="30" fillId="2" borderId="0" xfId="17" quotePrefix="1" applyFont="1" applyFill="1" applyAlignment="1">
      <alignment horizontal="center" vertical="center" wrapText="1"/>
    </xf>
    <xf numFmtId="0" fontId="50" fillId="2" borderId="51" xfId="17" applyFont="1" applyFill="1" applyBorder="1" applyAlignment="1">
      <alignment horizontal="center" vertical="center" wrapText="1"/>
    </xf>
    <xf numFmtId="0" fontId="50" fillId="2" borderId="0" xfId="17" applyFont="1" applyFill="1" applyAlignment="1">
      <alignment horizontal="center" vertical="center" wrapText="1"/>
    </xf>
    <xf numFmtId="0" fontId="51" fillId="0" borderId="0" xfId="17" applyFont="1" applyAlignment="1">
      <alignment horizontal="left" vertical="center"/>
    </xf>
    <xf numFmtId="0" fontId="49" fillId="9" borderId="47" xfId="17" applyFont="1" applyFill="1" applyBorder="1" applyAlignment="1">
      <alignment horizontal="center" vertical="center" wrapText="1"/>
    </xf>
    <xf numFmtId="0" fontId="49" fillId="9" borderId="46" xfId="17" applyFont="1" applyFill="1" applyBorder="1" applyAlignment="1">
      <alignment horizontal="center" vertical="center" wrapText="1"/>
    </xf>
    <xf numFmtId="49" fontId="49" fillId="9" borderId="46" xfId="17" applyNumberFormat="1" applyFont="1" applyFill="1" applyBorder="1" applyAlignment="1">
      <alignment horizontal="center" vertical="center" wrapText="1"/>
    </xf>
    <xf numFmtId="0" fontId="47" fillId="2" borderId="48" xfId="17" applyFont="1" applyFill="1" applyBorder="1" applyAlignment="1">
      <alignment horizontal="center" vertical="center"/>
    </xf>
    <xf numFmtId="0" fontId="1" fillId="0" borderId="0" xfId="18"/>
    <xf numFmtId="0" fontId="1" fillId="0" borderId="0" xfId="18" applyAlignment="1">
      <alignment horizontal="center" vertical="center"/>
    </xf>
    <xf numFmtId="0" fontId="1" fillId="0" borderId="0" xfId="18" applyAlignment="1">
      <alignment vertical="center" wrapText="1"/>
    </xf>
    <xf numFmtId="0" fontId="52" fillId="10" borderId="46" xfId="18" applyFont="1" applyFill="1" applyBorder="1" applyAlignment="1">
      <alignment horizontal="center" vertical="center" wrapText="1"/>
    </xf>
    <xf numFmtId="0" fontId="52" fillId="12" borderId="47" xfId="18" applyFont="1" applyFill="1" applyBorder="1" applyAlignment="1">
      <alignment horizontal="center" vertical="center" wrapText="1"/>
    </xf>
    <xf numFmtId="0" fontId="52" fillId="12" borderId="46" xfId="18" applyFont="1" applyFill="1" applyBorder="1" applyAlignment="1">
      <alignment horizontal="center" vertical="center" wrapText="1"/>
    </xf>
    <xf numFmtId="0" fontId="52" fillId="9" borderId="52" xfId="18" applyFont="1" applyFill="1" applyBorder="1" applyAlignment="1">
      <alignment horizontal="center" vertical="center" wrapText="1"/>
    </xf>
    <xf numFmtId="14" fontId="47" fillId="9" borderId="52" xfId="18" applyNumberFormat="1" applyFont="1" applyFill="1" applyBorder="1" applyAlignment="1">
      <alignment horizontal="center" vertical="center" wrapText="1"/>
    </xf>
    <xf numFmtId="0" fontId="52" fillId="11" borderId="52" xfId="18" applyFont="1" applyFill="1" applyBorder="1" applyAlignment="1">
      <alignment horizontal="center" vertical="center" wrapText="1"/>
    </xf>
    <xf numFmtId="14" fontId="47" fillId="11" borderId="52" xfId="18" applyNumberFormat="1" applyFont="1" applyFill="1" applyBorder="1" applyAlignment="1">
      <alignment horizontal="center" vertical="center" wrapText="1"/>
    </xf>
    <xf numFmtId="0" fontId="52" fillId="2" borderId="48" xfId="18" applyFont="1" applyFill="1" applyBorder="1" applyAlignment="1">
      <alignment horizontal="center" vertical="center"/>
    </xf>
    <xf numFmtId="0" fontId="52" fillId="2" borderId="46" xfId="18" applyFont="1" applyFill="1" applyBorder="1" applyAlignment="1">
      <alignment horizontal="center" vertical="center"/>
    </xf>
    <xf numFmtId="0" fontId="53" fillId="2" borderId="49" xfId="18" applyFont="1" applyFill="1" applyBorder="1" applyAlignment="1">
      <alignment horizontal="center" vertical="center" wrapText="1"/>
    </xf>
    <xf numFmtId="0" fontId="30" fillId="2" borderId="49" xfId="18" applyFont="1" applyFill="1" applyBorder="1" applyAlignment="1">
      <alignment horizontal="center" vertical="center" wrapText="1"/>
    </xf>
    <xf numFmtId="0" fontId="53" fillId="2" borderId="48" xfId="18" applyFont="1" applyFill="1" applyBorder="1" applyAlignment="1">
      <alignment horizontal="center" vertical="center" wrapText="1"/>
    </xf>
    <xf numFmtId="0" fontId="30" fillId="2" borderId="48" xfId="18" quotePrefix="1" applyFont="1" applyFill="1" applyBorder="1" applyAlignment="1">
      <alignment horizontal="center" vertical="center" wrapText="1"/>
    </xf>
    <xf numFmtId="14" fontId="30" fillId="2" borderId="48" xfId="18" quotePrefix="1" applyNumberFormat="1" applyFont="1" applyFill="1" applyBorder="1" applyAlignment="1">
      <alignment horizontal="center" vertical="center" wrapText="1"/>
    </xf>
    <xf numFmtId="0" fontId="30" fillId="13" borderId="48" xfId="18" quotePrefix="1" applyFont="1" applyFill="1" applyBorder="1" applyAlignment="1">
      <alignment horizontal="center" vertical="center" wrapText="1"/>
    </xf>
    <xf numFmtId="0" fontId="30" fillId="2" borderId="49" xfId="18" quotePrefix="1" applyFont="1" applyFill="1" applyBorder="1" applyAlignment="1">
      <alignment horizontal="center" vertical="center" wrapText="1"/>
    </xf>
    <xf numFmtId="0" fontId="52" fillId="12" borderId="48" xfId="18" applyFont="1" applyFill="1" applyBorder="1" applyAlignment="1">
      <alignment horizontal="center" vertical="center"/>
    </xf>
    <xf numFmtId="0" fontId="30" fillId="12" borderId="48" xfId="18" quotePrefix="1" applyFont="1" applyFill="1" applyBorder="1" applyAlignment="1">
      <alignment horizontal="center" vertical="center" wrapText="1"/>
    </xf>
    <xf numFmtId="0" fontId="53" fillId="2" borderId="49" xfId="18" applyFont="1" applyFill="1" applyBorder="1" applyAlignment="1">
      <alignment horizontal="center" vertical="center"/>
    </xf>
    <xf numFmtId="0" fontId="53" fillId="2" borderId="48" xfId="18" applyFont="1" applyFill="1" applyBorder="1" applyAlignment="1">
      <alignment horizontal="center" vertical="center"/>
    </xf>
    <xf numFmtId="0" fontId="30" fillId="9" borderId="48" xfId="18" quotePrefix="1" applyFont="1" applyFill="1" applyBorder="1" applyAlignment="1">
      <alignment horizontal="center" vertical="center" wrapText="1"/>
    </xf>
    <xf numFmtId="0" fontId="30" fillId="10" borderId="48" xfId="18" quotePrefix="1" applyFont="1" applyFill="1" applyBorder="1" applyAlignment="1">
      <alignment horizontal="center" vertical="center" wrapText="1"/>
    </xf>
    <xf numFmtId="0" fontId="53" fillId="2" borderId="50" xfId="18" applyFont="1" applyFill="1" applyBorder="1" applyAlignment="1">
      <alignment horizontal="center" vertical="center" wrapText="1"/>
    </xf>
    <xf numFmtId="0" fontId="30" fillId="0" borderId="48" xfId="18" quotePrefix="1" applyFont="1" applyBorder="1" applyAlignment="1">
      <alignment horizontal="center" vertical="center" wrapText="1"/>
    </xf>
    <xf numFmtId="0" fontId="53" fillId="10" borderId="49" xfId="18" applyFont="1" applyFill="1" applyBorder="1" applyAlignment="1">
      <alignment horizontal="center" vertical="center" wrapText="1"/>
    </xf>
    <xf numFmtId="0" fontId="53" fillId="2" borderId="46" xfId="18" applyFont="1" applyFill="1" applyBorder="1" applyAlignment="1">
      <alignment horizontal="center" vertical="center" wrapText="1"/>
    </xf>
    <xf numFmtId="0" fontId="30" fillId="2" borderId="46" xfId="18" quotePrefix="1" applyFont="1" applyFill="1" applyBorder="1" applyAlignment="1">
      <alignment horizontal="center" vertical="center" wrapText="1"/>
    </xf>
    <xf numFmtId="14" fontId="30" fillId="2" borderId="0" xfId="18" quotePrefix="1" applyNumberFormat="1" applyFont="1" applyFill="1" applyAlignment="1">
      <alignment horizontal="center" vertical="center" wrapText="1"/>
    </xf>
    <xf numFmtId="0" fontId="52" fillId="0" borderId="48" xfId="18" applyFont="1" applyBorder="1" applyAlignment="1">
      <alignment horizontal="center" vertical="center"/>
    </xf>
    <xf numFmtId="0" fontId="53" fillId="0" borderId="49" xfId="18" applyFont="1" applyBorder="1" applyAlignment="1">
      <alignment horizontal="center" vertical="center" wrapText="1"/>
    </xf>
    <xf numFmtId="0" fontId="53" fillId="0" borderId="48" xfId="18" applyFont="1" applyBorder="1" applyAlignment="1">
      <alignment horizontal="center" vertical="center" wrapText="1"/>
    </xf>
    <xf numFmtId="14" fontId="30" fillId="0" borderId="48" xfId="18" quotePrefix="1" applyNumberFormat="1" applyFont="1" applyBorder="1" applyAlignment="1">
      <alignment horizontal="center" vertical="center" wrapText="1"/>
    </xf>
    <xf numFmtId="0" fontId="53" fillId="2" borderId="48" xfId="18" quotePrefix="1" applyFont="1" applyFill="1" applyBorder="1" applyAlignment="1">
      <alignment horizontal="center" vertical="center" wrapText="1"/>
    </xf>
    <xf numFmtId="0" fontId="53" fillId="2" borderId="51" xfId="18" applyFont="1" applyFill="1" applyBorder="1" applyAlignment="1">
      <alignment horizontal="center" vertical="center" wrapText="1"/>
    </xf>
    <xf numFmtId="0" fontId="53" fillId="2" borderId="0" xfId="18" applyFont="1" applyFill="1" applyAlignment="1">
      <alignment horizontal="center" vertical="center" wrapText="1"/>
    </xf>
    <xf numFmtId="0" fontId="1" fillId="2" borderId="0" xfId="18" applyFill="1"/>
    <xf numFmtId="0" fontId="53" fillId="9" borderId="46" xfId="18" applyFont="1" applyFill="1" applyBorder="1" applyAlignment="1">
      <alignment horizontal="center" vertical="center" wrapText="1"/>
    </xf>
    <xf numFmtId="0" fontId="53" fillId="0" borderId="46" xfId="18" applyFont="1" applyBorder="1" applyAlignment="1">
      <alignment horizontal="center" vertical="center" wrapText="1"/>
    </xf>
    <xf numFmtId="0" fontId="52" fillId="9" borderId="47" xfId="18" applyFont="1" applyFill="1" applyBorder="1" applyAlignment="1">
      <alignment horizontal="center" vertical="center" wrapText="1"/>
    </xf>
    <xf numFmtId="0" fontId="52" fillId="9" borderId="46" xfId="18" applyFont="1" applyFill="1" applyBorder="1" applyAlignment="1">
      <alignment horizontal="center" vertical="center" wrapText="1"/>
    </xf>
    <xf numFmtId="49" fontId="52" fillId="9" borderId="46" xfId="18" applyNumberFormat="1" applyFont="1" applyFill="1" applyBorder="1" applyAlignment="1">
      <alignment horizontal="center" vertical="center" wrapText="1"/>
    </xf>
    <xf numFmtId="0" fontId="52" fillId="12" borderId="46" xfId="18" applyFont="1" applyFill="1" applyBorder="1" applyAlignment="1">
      <alignment horizontal="center" vertical="center"/>
    </xf>
    <xf numFmtId="0" fontId="48" fillId="4" borderId="24" xfId="0" applyFont="1" applyFill="1" applyBorder="1" applyAlignment="1">
      <alignment horizontal="right" vertical="center" wrapText="1" indent="1"/>
    </xf>
    <xf numFmtId="0" fontId="48" fillId="4" borderId="7" xfId="0" applyFont="1" applyFill="1" applyBorder="1" applyAlignment="1">
      <alignment horizontal="right" vertical="center" wrapText="1" indent="1"/>
    </xf>
    <xf numFmtId="0" fontId="40" fillId="2" borderId="0" xfId="0" applyFont="1" applyFill="1" applyAlignment="1">
      <alignment horizontal="left" vertical="center" wrapText="1"/>
    </xf>
    <xf numFmtId="0" fontId="41" fillId="2" borderId="0" xfId="0" applyFont="1" applyFill="1" applyAlignment="1">
      <alignment horizontal="justify" vertical="center" wrapText="1"/>
    </xf>
    <xf numFmtId="0" fontId="23" fillId="6" borderId="0" xfId="0" applyFont="1" applyFill="1" applyAlignment="1" applyProtection="1">
      <alignment horizontal="center" vertical="center" wrapText="1"/>
      <protection locked="0"/>
    </xf>
    <xf numFmtId="0" fontId="42" fillId="6" borderId="0" xfId="0" applyFont="1" applyFill="1" applyAlignment="1" applyProtection="1">
      <alignment horizontal="center" vertical="center"/>
      <protection locked="0"/>
    </xf>
    <xf numFmtId="165" fontId="40" fillId="2" borderId="0" xfId="0" applyNumberFormat="1" applyFont="1" applyFill="1" applyAlignment="1" applyProtection="1">
      <alignment horizontal="center" vertical="center" wrapText="1"/>
      <protection hidden="1"/>
    </xf>
    <xf numFmtId="0" fontId="21" fillId="4" borderId="33" xfId="0" applyFont="1" applyFill="1" applyBorder="1" applyAlignment="1" applyProtection="1">
      <alignment horizontal="right" vertical="center" wrapText="1" indent="1"/>
      <protection hidden="1"/>
    </xf>
    <xf numFmtId="0" fontId="21" fillId="4" borderId="9" xfId="0" applyFont="1" applyFill="1" applyBorder="1" applyAlignment="1" applyProtection="1">
      <alignment horizontal="right" vertical="center" wrapText="1" indent="1"/>
      <protection hidden="1"/>
    </xf>
    <xf numFmtId="0" fontId="21" fillId="4" borderId="14" xfId="0" applyFont="1" applyFill="1" applyBorder="1" applyAlignment="1" applyProtection="1">
      <alignment horizontal="right" vertical="center" wrapText="1" indent="1"/>
      <protection hidden="1"/>
    </xf>
    <xf numFmtId="49" fontId="44" fillId="2" borderId="10" xfId="0" applyNumberFormat="1" applyFont="1" applyFill="1" applyBorder="1" applyAlignment="1" applyProtection="1">
      <alignment horizontal="center" vertical="center"/>
      <protection locked="0"/>
    </xf>
    <xf numFmtId="49" fontId="44" fillId="2" borderId="12" xfId="0" applyNumberFormat="1" applyFont="1" applyFill="1" applyBorder="1" applyAlignment="1" applyProtection="1">
      <alignment horizontal="center" vertical="center"/>
      <protection locked="0"/>
    </xf>
    <xf numFmtId="49" fontId="44" fillId="2" borderId="10" xfId="0" applyNumberFormat="1" applyFont="1" applyFill="1" applyBorder="1" applyAlignment="1" applyProtection="1">
      <alignment horizontal="center" vertical="center" wrapText="1"/>
      <protection locked="0"/>
    </xf>
    <xf numFmtId="49" fontId="44" fillId="2" borderId="12" xfId="0" applyNumberFormat="1" applyFont="1" applyFill="1" applyBorder="1" applyAlignment="1" applyProtection="1">
      <alignment horizontal="center" vertical="center" wrapText="1"/>
      <protection locked="0"/>
    </xf>
    <xf numFmtId="49" fontId="44" fillId="2" borderId="7" xfId="0" applyNumberFormat="1" applyFont="1" applyFill="1" applyBorder="1" applyAlignment="1" applyProtection="1">
      <alignment horizontal="center" vertical="center"/>
      <protection locked="0"/>
    </xf>
    <xf numFmtId="49" fontId="44" fillId="2" borderId="11" xfId="0" applyNumberFormat="1" applyFont="1" applyFill="1" applyBorder="1" applyAlignment="1" applyProtection="1">
      <alignment horizontal="center" vertical="center" wrapText="1"/>
      <protection locked="0"/>
    </xf>
    <xf numFmtId="2" fontId="22" fillId="5" borderId="9" xfId="0" applyNumberFormat="1" applyFont="1" applyFill="1" applyBorder="1" applyAlignment="1">
      <alignment horizontal="center" vertical="center" wrapText="1"/>
    </xf>
    <xf numFmtId="2" fontId="22" fillId="5" borderId="26" xfId="0" applyNumberFormat="1" applyFont="1" applyFill="1" applyBorder="1" applyAlignment="1">
      <alignment horizontal="center" vertical="center" wrapText="1"/>
    </xf>
    <xf numFmtId="0" fontId="43" fillId="4" borderId="33" xfId="0" applyFont="1" applyFill="1" applyBorder="1" applyAlignment="1" applyProtection="1">
      <alignment horizontal="left" vertical="center" wrapText="1" indent="1"/>
      <protection hidden="1"/>
    </xf>
    <xf numFmtId="0" fontId="43" fillId="4" borderId="9" xfId="0" applyFont="1" applyFill="1" applyBorder="1" applyAlignment="1" applyProtection="1">
      <alignment horizontal="left" vertical="center" wrapText="1" indent="1"/>
      <protection hidden="1"/>
    </xf>
    <xf numFmtId="0" fontId="43" fillId="4" borderId="16" xfId="0" applyFont="1" applyFill="1" applyBorder="1" applyAlignment="1" applyProtection="1">
      <alignment horizontal="left" vertical="center" wrapText="1" indent="1"/>
      <protection hidden="1"/>
    </xf>
    <xf numFmtId="0" fontId="24" fillId="3" borderId="20" xfId="0" applyFont="1" applyFill="1" applyBorder="1" applyAlignment="1">
      <alignment horizontal="left" vertical="center" wrapText="1" indent="1"/>
    </xf>
    <xf numFmtId="0" fontId="24" fillId="3" borderId="0" xfId="0" applyFont="1" applyFill="1" applyAlignment="1">
      <alignment horizontal="left" vertical="center" wrapText="1" indent="1"/>
    </xf>
    <xf numFmtId="0" fontId="24" fillId="3" borderId="5" xfId="0" applyFont="1" applyFill="1" applyBorder="1" applyAlignment="1">
      <alignment horizontal="left" vertical="center" wrapText="1" indent="1"/>
    </xf>
    <xf numFmtId="0" fontId="24" fillId="3" borderId="6" xfId="0" applyFont="1" applyFill="1" applyBorder="1" applyAlignment="1">
      <alignment horizontal="left" vertical="center" wrapText="1" indent="1"/>
    </xf>
    <xf numFmtId="0" fontId="21" fillId="4" borderId="33" xfId="0" applyFont="1" applyFill="1" applyBorder="1" applyAlignment="1">
      <alignment horizontal="right" vertical="center" wrapText="1" indent="1"/>
    </xf>
    <xf numFmtId="0" fontId="21" fillId="4" borderId="9" xfId="0" applyFont="1" applyFill="1" applyBorder="1" applyAlignment="1">
      <alignment horizontal="right" vertical="center" wrapText="1" indent="1"/>
    </xf>
    <xf numFmtId="0" fontId="21" fillId="4" borderId="14" xfId="0" applyFont="1" applyFill="1" applyBorder="1" applyAlignment="1">
      <alignment horizontal="right" vertical="center" wrapText="1" indent="1"/>
    </xf>
    <xf numFmtId="0" fontId="35" fillId="4" borderId="10" xfId="0" applyFont="1" applyFill="1" applyBorder="1" applyAlignment="1">
      <alignment horizontal="center" vertical="center" wrapText="1"/>
    </xf>
    <xf numFmtId="0" fontId="35" fillId="4" borderId="12" xfId="0" applyFont="1" applyFill="1" applyBorder="1" applyAlignment="1">
      <alignment horizontal="center" vertical="center" wrapText="1"/>
    </xf>
    <xf numFmtId="0" fontId="35" fillId="4" borderId="11" xfId="0" applyFont="1" applyFill="1" applyBorder="1" applyAlignment="1">
      <alignment horizontal="center" vertical="center" wrapText="1"/>
    </xf>
    <xf numFmtId="49" fontId="44" fillId="2" borderId="10" xfId="0" quotePrefix="1" applyNumberFormat="1" applyFont="1" applyFill="1" applyBorder="1" applyAlignment="1" applyProtection="1">
      <alignment horizontal="center" vertical="center" wrapText="1"/>
      <protection locked="0"/>
    </xf>
    <xf numFmtId="49" fontId="44" fillId="2" borderId="11" xfId="0" applyNumberFormat="1" applyFont="1" applyFill="1" applyBorder="1" applyAlignment="1" applyProtection="1">
      <alignment horizontal="center" vertical="center"/>
      <protection locked="0"/>
    </xf>
    <xf numFmtId="0" fontId="19" fillId="3" borderId="1" xfId="0" applyFont="1" applyFill="1" applyBorder="1" applyAlignment="1">
      <alignment horizontal="left" vertical="center" wrapText="1" indent="1"/>
    </xf>
    <xf numFmtId="0" fontId="19" fillId="3" borderId="23" xfId="0" applyFont="1" applyFill="1" applyBorder="1" applyAlignment="1">
      <alignment horizontal="left" vertical="center" wrapText="1" indent="1"/>
    </xf>
    <xf numFmtId="0" fontId="33" fillId="3" borderId="22" xfId="0" applyFont="1" applyFill="1" applyBorder="1" applyAlignment="1">
      <alignment horizontal="center" vertical="center" wrapText="1"/>
    </xf>
    <xf numFmtId="0" fontId="33" fillId="3" borderId="2" xfId="0" applyFont="1" applyFill="1" applyBorder="1" applyAlignment="1">
      <alignment horizontal="center" vertical="center" wrapText="1"/>
    </xf>
    <xf numFmtId="49" fontId="37" fillId="0" borderId="27" xfId="0" applyNumberFormat="1" applyFont="1" applyBorder="1" applyAlignment="1">
      <alignment horizontal="left" vertical="center" wrapText="1" indent="1"/>
    </xf>
    <xf numFmtId="49" fontId="37" fillId="0" borderId="4" xfId="0" applyNumberFormat="1" applyFont="1" applyBorder="1" applyAlignment="1">
      <alignment horizontal="left" vertical="center" wrapText="1" indent="1"/>
    </xf>
    <xf numFmtId="49" fontId="37" fillId="0" borderId="28" xfId="0" applyNumberFormat="1" applyFont="1" applyBorder="1" applyAlignment="1">
      <alignment horizontal="left" vertical="center" wrapText="1" indent="1"/>
    </xf>
    <xf numFmtId="0" fontId="19" fillId="3" borderId="1"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4" borderId="7" xfId="0" applyFont="1" applyFill="1" applyBorder="1" applyAlignment="1">
      <alignment horizontal="center" vertical="center" wrapText="1"/>
    </xf>
    <xf numFmtId="0" fontId="38" fillId="0" borderId="29" xfId="0" applyFont="1" applyBorder="1" applyAlignment="1" applyProtection="1">
      <alignment horizontal="center" vertical="center" wrapText="1"/>
      <protection locked="0"/>
    </xf>
    <xf numFmtId="0" fontId="38" fillId="0" borderId="12" xfId="0" applyFont="1" applyBorder="1" applyAlignment="1" applyProtection="1">
      <alignment horizontal="center" vertical="center" wrapText="1"/>
      <protection locked="0"/>
    </xf>
    <xf numFmtId="0" fontId="20" fillId="4" borderId="25" xfId="0" applyFont="1" applyFill="1" applyBorder="1" applyAlignment="1">
      <alignment horizontal="center" vertical="center" wrapText="1"/>
    </xf>
    <xf numFmtId="1" fontId="38" fillId="0" borderId="10" xfId="0" applyNumberFormat="1" applyFont="1" applyBorder="1" applyAlignment="1" applyProtection="1">
      <alignment horizontal="center" vertical="center" shrinkToFit="1"/>
      <protection locked="0"/>
    </xf>
    <xf numFmtId="1" fontId="38" fillId="0" borderId="11" xfId="0" applyNumberFormat="1" applyFont="1" applyBorder="1" applyAlignment="1" applyProtection="1">
      <alignment horizontal="center" vertical="center" shrinkToFit="1"/>
      <protection locked="0"/>
    </xf>
    <xf numFmtId="1" fontId="38" fillId="0" borderId="30" xfId="0" applyNumberFormat="1" applyFont="1" applyBorder="1" applyAlignment="1" applyProtection="1">
      <alignment horizontal="center" vertical="center" shrinkToFit="1"/>
      <protection locked="0"/>
    </xf>
    <xf numFmtId="0" fontId="25" fillId="3" borderId="34"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0" fillId="4" borderId="10"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12" xfId="0" applyFont="1" applyFill="1" applyBorder="1" applyAlignment="1">
      <alignment horizontal="center" vertical="center" wrapText="1"/>
    </xf>
    <xf numFmtId="1" fontId="38" fillId="0" borderId="8" xfId="0" applyNumberFormat="1" applyFont="1" applyBorder="1" applyAlignment="1" applyProtection="1">
      <alignment horizontal="center" vertical="center" shrinkToFit="1"/>
      <protection locked="0"/>
    </xf>
    <xf numFmtId="1" fontId="38" fillId="0" borderId="9" xfId="0" applyNumberFormat="1" applyFont="1" applyBorder="1" applyAlignment="1" applyProtection="1">
      <alignment horizontal="center" vertical="center" shrinkToFit="1"/>
      <protection locked="0"/>
    </xf>
    <xf numFmtId="1" fontId="38" fillId="0" borderId="14" xfId="0" applyNumberFormat="1" applyFont="1" applyBorder="1" applyAlignment="1" applyProtection="1">
      <alignment horizontal="center" vertical="center" shrinkToFit="1"/>
      <protection locked="0"/>
    </xf>
    <xf numFmtId="1" fontId="38" fillId="0" borderId="7" xfId="0" applyNumberFormat="1" applyFont="1" applyBorder="1" applyAlignment="1" applyProtection="1">
      <alignment horizontal="center" vertical="center" shrinkToFit="1"/>
      <protection locked="0"/>
    </xf>
    <xf numFmtId="0" fontId="20" fillId="4" borderId="31" xfId="0" applyFont="1" applyFill="1" applyBorder="1" applyAlignment="1">
      <alignment horizontal="center" vertical="center" wrapText="1"/>
    </xf>
    <xf numFmtId="0" fontId="20" fillId="4" borderId="13" xfId="0" applyFont="1" applyFill="1" applyBorder="1" applyAlignment="1">
      <alignment horizontal="center" vertical="center" wrapText="1"/>
    </xf>
    <xf numFmtId="0" fontId="20" fillId="4" borderId="32" xfId="0" applyFont="1" applyFill="1" applyBorder="1" applyAlignment="1">
      <alignment horizontal="center" vertical="center" wrapText="1"/>
    </xf>
    <xf numFmtId="1" fontId="38" fillId="0" borderId="24" xfId="0" applyNumberFormat="1" applyFont="1" applyBorder="1" applyAlignment="1" applyProtection="1">
      <alignment horizontal="center" vertical="center" shrinkToFit="1"/>
      <protection locked="0"/>
    </xf>
    <xf numFmtId="14" fontId="17" fillId="0" borderId="8" xfId="2" applyNumberFormat="1" applyFill="1" applyBorder="1" applyAlignment="1" applyProtection="1">
      <alignment horizontal="center" vertical="center" wrapText="1"/>
      <protection locked="0"/>
    </xf>
    <xf numFmtId="14" fontId="38" fillId="0" borderId="26" xfId="0" applyNumberFormat="1" applyFont="1" applyBorder="1" applyAlignment="1" applyProtection="1">
      <alignment horizontal="center" vertical="center" wrapText="1"/>
      <protection locked="0"/>
    </xf>
    <xf numFmtId="0" fontId="23" fillId="4" borderId="7" xfId="0" applyFont="1" applyFill="1" applyBorder="1" applyAlignment="1" applyProtection="1">
      <alignment horizontal="center" vertical="center" wrapText="1"/>
      <protection hidden="1"/>
    </xf>
    <xf numFmtId="0" fontId="23" fillId="4" borderId="25" xfId="0" applyFont="1" applyFill="1" applyBorder="1" applyAlignment="1" applyProtection="1">
      <alignment horizontal="center" vertical="center" wrapText="1"/>
      <protection hidden="1"/>
    </xf>
    <xf numFmtId="1" fontId="34" fillId="4" borderId="20" xfId="0" applyNumberFormat="1" applyFont="1" applyFill="1" applyBorder="1" applyAlignment="1">
      <alignment horizontal="left" vertical="center" wrapText="1" indent="1" shrinkToFit="1"/>
    </xf>
    <xf numFmtId="1" fontId="34" fillId="4" borderId="0" xfId="0" applyNumberFormat="1" applyFont="1" applyFill="1" applyAlignment="1">
      <alignment horizontal="left" vertical="center" wrapText="1" indent="1" shrinkToFit="1"/>
    </xf>
    <xf numFmtId="1" fontId="34" fillId="4" borderId="21" xfId="0" applyNumberFormat="1" applyFont="1" applyFill="1" applyBorder="1" applyAlignment="1">
      <alignment horizontal="left" vertical="center" wrapText="1" indent="1" shrinkToFit="1"/>
    </xf>
    <xf numFmtId="0" fontId="20" fillId="4" borderId="42" xfId="0" applyFont="1" applyFill="1" applyBorder="1" applyAlignment="1">
      <alignment horizontal="center" vertical="center" wrapText="1"/>
    </xf>
    <xf numFmtId="0" fontId="20"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1" fontId="38" fillId="0" borderId="12" xfId="0" applyNumberFormat="1" applyFont="1" applyBorder="1" applyAlignment="1" applyProtection="1">
      <alignment horizontal="center" vertical="center" shrinkToFit="1"/>
      <protection locked="0"/>
    </xf>
    <xf numFmtId="0" fontId="20" fillId="4" borderId="27"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28" xfId="0" applyFont="1" applyFill="1" applyBorder="1" applyAlignment="1">
      <alignment horizontal="center" vertical="center" wrapText="1"/>
    </xf>
    <xf numFmtId="0" fontId="20" fillId="4" borderId="45" xfId="0" applyFont="1" applyFill="1" applyBorder="1" applyAlignment="1">
      <alignment horizontal="center" vertical="center" wrapText="1"/>
    </xf>
    <xf numFmtId="1" fontId="23" fillId="4" borderId="29" xfId="0" applyNumberFormat="1" applyFont="1" applyFill="1" applyBorder="1" applyAlignment="1">
      <alignment horizontal="center" vertical="center" shrinkToFit="1"/>
    </xf>
    <xf numFmtId="1" fontId="23" fillId="4" borderId="12" xfId="0" applyNumberFormat="1" applyFont="1" applyFill="1" applyBorder="1" applyAlignment="1">
      <alignment horizontal="center" vertical="center" shrinkToFit="1"/>
    </xf>
    <xf numFmtId="0" fontId="20" fillId="4" borderId="44" xfId="0" applyFont="1" applyFill="1" applyBorder="1" applyAlignment="1">
      <alignment horizontal="center" vertical="center" wrapText="1"/>
    </xf>
    <xf numFmtId="0" fontId="24" fillId="3" borderId="22" xfId="0" applyFont="1" applyFill="1" applyBorder="1" applyAlignment="1">
      <alignment horizontal="left" vertical="center" wrapText="1" indent="1"/>
    </xf>
    <xf numFmtId="0" fontId="24" fillId="3" borderId="2" xfId="0" applyFont="1" applyFill="1" applyBorder="1" applyAlignment="1">
      <alignment horizontal="left" vertical="center" wrapText="1" indent="1"/>
    </xf>
    <xf numFmtId="0" fontId="24" fillId="3" borderId="3" xfId="0" applyFont="1" applyFill="1" applyBorder="1" applyAlignment="1">
      <alignment horizontal="left" vertical="center" wrapText="1" indent="1"/>
    </xf>
  </cellXfs>
  <cellStyles count="19">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17" xfId="18" xr:uid="{3AB45ADE-C33C-40D0-BE34-EBE6610D7256}"/>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403180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0F478-AC66-4B5B-9574-E06B45BA37D5}">
  <sheetPr>
    <pageSetUpPr fitToPage="1"/>
  </sheetPr>
  <dimension ref="A1:Q639"/>
  <sheetViews>
    <sheetView showGridLines="0" zoomScale="80" zoomScaleNormal="80" workbookViewId="0">
      <pane xSplit="1" ySplit="1" topLeftCell="B2" activePane="bottomRight" state="frozen"/>
      <selection activeCell="A5" sqref="A5"/>
      <selection pane="topRight" activeCell="C5" sqref="C5"/>
      <selection pane="bottomLeft" activeCell="A8" sqref="A8"/>
      <selection pane="bottomRight" activeCell="B4" sqref="B4"/>
    </sheetView>
  </sheetViews>
  <sheetFormatPr baseColWidth="10" defaultColWidth="13.44140625" defaultRowHeight="21.75" customHeight="1"/>
  <cols>
    <col min="1" max="1" width="24.5546875" style="96" customWidth="1"/>
    <col min="2" max="2" width="29.44140625" style="96" customWidth="1"/>
    <col min="3" max="3" width="30.6640625" style="96" customWidth="1"/>
    <col min="4" max="4" width="55.21875" style="96" customWidth="1"/>
    <col min="5" max="5" width="30.6640625" style="96" customWidth="1"/>
    <col min="6" max="6" width="57.77734375" style="95" customWidth="1"/>
    <col min="7" max="7" width="48.6640625" style="95" customWidth="1"/>
    <col min="8" max="13" width="48.6640625" style="95" hidden="1" customWidth="1"/>
    <col min="14" max="17" width="15.6640625" style="95" hidden="1" customWidth="1"/>
    <col min="18" max="16384" width="13.44140625" style="95"/>
  </cols>
  <sheetData>
    <row r="1" spans="1:17" s="97" customFormat="1" ht="77.099999999999994" customHeight="1">
      <c r="A1" s="136" t="s">
        <v>98</v>
      </c>
      <c r="B1" s="136" t="s">
        <v>45</v>
      </c>
      <c r="C1" s="136" t="s">
        <v>42</v>
      </c>
      <c r="D1" s="136" t="s">
        <v>43</v>
      </c>
      <c r="E1" s="136" t="s">
        <v>44</v>
      </c>
      <c r="F1" s="137" t="s">
        <v>99</v>
      </c>
      <c r="G1" s="138" t="s">
        <v>46</v>
      </c>
      <c r="H1" s="98" t="s">
        <v>1580</v>
      </c>
      <c r="I1" s="99" t="s">
        <v>1581</v>
      </c>
      <c r="J1" s="99" t="s">
        <v>1582</v>
      </c>
      <c r="K1" s="98" t="s">
        <v>1583</v>
      </c>
      <c r="L1" s="100" t="s">
        <v>1584</v>
      </c>
      <c r="M1" s="98" t="s">
        <v>1585</v>
      </c>
      <c r="N1" s="101" t="s">
        <v>1586</v>
      </c>
      <c r="O1" s="102" t="s">
        <v>1587</v>
      </c>
      <c r="P1" s="103" t="s">
        <v>1588</v>
      </c>
      <c r="Q1" s="104" t="s">
        <v>1589</v>
      </c>
    </row>
    <row r="2" spans="1:17" ht="46.5" customHeight="1">
      <c r="A2" s="105" t="s">
        <v>100</v>
      </c>
      <c r="B2" s="107" t="s">
        <v>102</v>
      </c>
      <c r="C2" s="107" t="s">
        <v>6</v>
      </c>
      <c r="D2" s="107" t="s">
        <v>101</v>
      </c>
      <c r="E2" s="109" t="s">
        <v>8</v>
      </c>
      <c r="F2" s="110" t="s">
        <v>103</v>
      </c>
      <c r="G2" s="110" t="s">
        <v>104</v>
      </c>
      <c r="H2" s="110" t="s">
        <v>1590</v>
      </c>
      <c r="I2" s="110"/>
      <c r="J2" s="110"/>
      <c r="K2" s="110"/>
      <c r="L2" s="110"/>
      <c r="M2" s="110" t="s">
        <v>1591</v>
      </c>
      <c r="N2" s="110" t="s">
        <v>1592</v>
      </c>
      <c r="O2" s="111">
        <v>46190</v>
      </c>
      <c r="P2" s="111" t="s">
        <v>1593</v>
      </c>
      <c r="Q2" s="111">
        <v>46195</v>
      </c>
    </row>
    <row r="3" spans="1:17" ht="46.5" customHeight="1">
      <c r="A3" s="105" t="s">
        <v>105</v>
      </c>
      <c r="B3" s="107" t="s">
        <v>107</v>
      </c>
      <c r="C3" s="107" t="s">
        <v>3</v>
      </c>
      <c r="D3" s="107" t="s">
        <v>106</v>
      </c>
      <c r="E3" s="109" t="s">
        <v>8</v>
      </c>
      <c r="F3" s="110" t="s">
        <v>108</v>
      </c>
      <c r="G3" s="110" t="s">
        <v>109</v>
      </c>
      <c r="H3" s="110" t="s">
        <v>1590</v>
      </c>
      <c r="I3" s="110"/>
      <c r="J3" s="110"/>
      <c r="K3" s="110"/>
      <c r="L3" s="110"/>
      <c r="M3" s="110" t="s">
        <v>1590</v>
      </c>
      <c r="N3" s="110" t="s">
        <v>1593</v>
      </c>
      <c r="O3" s="111">
        <v>46184</v>
      </c>
      <c r="P3" s="111" t="s">
        <v>1593</v>
      </c>
      <c r="Q3" s="111">
        <v>46195</v>
      </c>
    </row>
    <row r="4" spans="1:17" ht="46.5" customHeight="1">
      <c r="A4" s="114" t="s">
        <v>1594</v>
      </c>
      <c r="B4" s="107" t="s">
        <v>107</v>
      </c>
      <c r="C4" s="107" t="s">
        <v>3</v>
      </c>
      <c r="D4" s="107" t="s">
        <v>1595</v>
      </c>
      <c r="E4" s="109" t="s">
        <v>8</v>
      </c>
      <c r="F4" s="110" t="s">
        <v>108</v>
      </c>
      <c r="G4" s="110" t="s">
        <v>1596</v>
      </c>
      <c r="H4" s="110" t="s">
        <v>1597</v>
      </c>
      <c r="I4" s="110" t="s">
        <v>1598</v>
      </c>
      <c r="J4" s="110" t="s">
        <v>1599</v>
      </c>
      <c r="K4" s="112" t="s">
        <v>1590</v>
      </c>
      <c r="L4" s="110"/>
      <c r="M4" s="110" t="s">
        <v>1597</v>
      </c>
      <c r="N4" s="110" t="s">
        <v>1592</v>
      </c>
      <c r="O4" s="111">
        <v>46184</v>
      </c>
      <c r="P4" s="111"/>
      <c r="Q4" s="111"/>
    </row>
    <row r="5" spans="1:17" ht="46.5" customHeight="1">
      <c r="A5" s="105" t="s">
        <v>110</v>
      </c>
      <c r="B5" s="107" t="s">
        <v>107</v>
      </c>
      <c r="C5" s="107" t="s">
        <v>68</v>
      </c>
      <c r="D5" s="107" t="s">
        <v>111</v>
      </c>
      <c r="E5" s="109" t="s">
        <v>63</v>
      </c>
      <c r="F5" s="110" t="s">
        <v>112</v>
      </c>
      <c r="G5" s="110" t="s">
        <v>113</v>
      </c>
      <c r="H5" s="110" t="s">
        <v>1600</v>
      </c>
      <c r="I5" s="110"/>
      <c r="J5" s="110"/>
      <c r="K5" s="110"/>
      <c r="L5" s="110"/>
      <c r="M5" s="110" t="s">
        <v>1600</v>
      </c>
      <c r="N5" s="110" t="s">
        <v>1601</v>
      </c>
      <c r="O5" s="111">
        <v>46192</v>
      </c>
      <c r="P5" s="111" t="s">
        <v>1593</v>
      </c>
      <c r="Q5" s="111">
        <v>46195</v>
      </c>
    </row>
    <row r="6" spans="1:17" ht="46.5" customHeight="1">
      <c r="A6" s="105" t="s">
        <v>114</v>
      </c>
      <c r="B6" s="107" t="s">
        <v>107</v>
      </c>
      <c r="C6" s="107" t="s">
        <v>6</v>
      </c>
      <c r="D6" s="107" t="s">
        <v>115</v>
      </c>
      <c r="E6" s="109" t="s">
        <v>8</v>
      </c>
      <c r="F6" s="110" t="s">
        <v>116</v>
      </c>
      <c r="G6" s="110" t="s">
        <v>117</v>
      </c>
      <c r="H6" s="110" t="s">
        <v>1590</v>
      </c>
      <c r="I6" s="110"/>
      <c r="J6" s="110"/>
      <c r="K6" s="110"/>
      <c r="L6" s="110"/>
      <c r="M6" s="110" t="s">
        <v>1590</v>
      </c>
      <c r="N6" s="110" t="s">
        <v>1592</v>
      </c>
      <c r="O6" s="111">
        <v>46184</v>
      </c>
      <c r="P6" s="111" t="s">
        <v>1602</v>
      </c>
      <c r="Q6" s="111">
        <v>46196</v>
      </c>
    </row>
    <row r="7" spans="1:17" ht="110.4">
      <c r="A7" s="114" t="s">
        <v>1603</v>
      </c>
      <c r="B7" s="107" t="s">
        <v>107</v>
      </c>
      <c r="C7" s="107" t="s">
        <v>6</v>
      </c>
      <c r="D7" s="107" t="s">
        <v>1604</v>
      </c>
      <c r="E7" s="109" t="s">
        <v>8</v>
      </c>
      <c r="F7" s="110" t="s">
        <v>1605</v>
      </c>
      <c r="G7" s="110" t="s">
        <v>1606</v>
      </c>
      <c r="H7" s="110" t="s">
        <v>1607</v>
      </c>
      <c r="I7" s="110" t="s">
        <v>1608</v>
      </c>
      <c r="J7" s="110" t="s">
        <v>1609</v>
      </c>
      <c r="K7" s="110"/>
      <c r="L7" s="110"/>
      <c r="M7" s="110" t="s">
        <v>1610</v>
      </c>
      <c r="N7" s="110" t="s">
        <v>1611</v>
      </c>
      <c r="O7" s="111">
        <v>46190</v>
      </c>
      <c r="P7" s="111"/>
      <c r="Q7" s="111"/>
    </row>
    <row r="8" spans="1:17" ht="46.5" customHeight="1">
      <c r="A8" s="105" t="s">
        <v>118</v>
      </c>
      <c r="B8" s="107" t="s">
        <v>64</v>
      </c>
      <c r="C8" s="107" t="s">
        <v>4</v>
      </c>
      <c r="D8" s="107" t="s">
        <v>119</v>
      </c>
      <c r="E8" s="109" t="s">
        <v>8</v>
      </c>
      <c r="F8" s="110" t="s">
        <v>120</v>
      </c>
      <c r="G8" s="110" t="s">
        <v>121</v>
      </c>
      <c r="H8" s="110" t="s">
        <v>1590</v>
      </c>
      <c r="I8" s="110"/>
      <c r="J8" s="110"/>
      <c r="K8" s="110"/>
      <c r="L8" s="110"/>
      <c r="M8" s="110" t="s">
        <v>1612</v>
      </c>
      <c r="N8" s="110" t="s">
        <v>1613</v>
      </c>
      <c r="O8" s="111">
        <v>46189</v>
      </c>
      <c r="P8" s="111" t="s">
        <v>1602</v>
      </c>
      <c r="Q8" s="111">
        <v>46196</v>
      </c>
    </row>
    <row r="9" spans="1:17" ht="46.5" customHeight="1">
      <c r="A9" s="105" t="s">
        <v>122</v>
      </c>
      <c r="B9" s="107" t="s">
        <v>64</v>
      </c>
      <c r="C9" s="107" t="s">
        <v>5</v>
      </c>
      <c r="D9" s="107" t="s">
        <v>123</v>
      </c>
      <c r="E9" s="109" t="s">
        <v>8</v>
      </c>
      <c r="F9" s="110" t="s">
        <v>124</v>
      </c>
      <c r="G9" s="110" t="s">
        <v>125</v>
      </c>
      <c r="H9" s="110" t="s">
        <v>1590</v>
      </c>
      <c r="I9" s="110"/>
      <c r="J9" s="110"/>
      <c r="K9" s="110"/>
      <c r="L9" s="110"/>
      <c r="M9" s="110" t="s">
        <v>1590</v>
      </c>
      <c r="N9" s="110" t="s">
        <v>1592</v>
      </c>
      <c r="O9" s="111">
        <v>46184</v>
      </c>
      <c r="P9" s="111" t="s">
        <v>1602</v>
      </c>
      <c r="Q9" s="111">
        <v>46196</v>
      </c>
    </row>
    <row r="10" spans="1:17" ht="46.5" customHeight="1">
      <c r="A10" s="105" t="s">
        <v>126</v>
      </c>
      <c r="B10" s="107" t="s">
        <v>64</v>
      </c>
      <c r="C10" s="107" t="s">
        <v>5</v>
      </c>
      <c r="D10" s="107" t="s">
        <v>127</v>
      </c>
      <c r="E10" s="109" t="s">
        <v>8</v>
      </c>
      <c r="F10" s="110" t="s">
        <v>128</v>
      </c>
      <c r="G10" s="110" t="s">
        <v>129</v>
      </c>
      <c r="H10" s="110" t="s">
        <v>1590</v>
      </c>
      <c r="I10" s="110"/>
      <c r="J10" s="110"/>
      <c r="K10" s="110"/>
      <c r="L10" s="110"/>
      <c r="M10" s="110" t="s">
        <v>1590</v>
      </c>
      <c r="N10" s="110" t="s">
        <v>1592</v>
      </c>
      <c r="O10" s="111">
        <v>46184</v>
      </c>
      <c r="P10" s="111" t="s">
        <v>1602</v>
      </c>
      <c r="Q10" s="111">
        <v>0</v>
      </c>
    </row>
    <row r="11" spans="1:17" ht="46.5" customHeight="1">
      <c r="A11" s="105" t="s">
        <v>130</v>
      </c>
      <c r="B11" s="107" t="s">
        <v>64</v>
      </c>
      <c r="C11" s="107" t="s">
        <v>3</v>
      </c>
      <c r="D11" s="113" t="s">
        <v>131</v>
      </c>
      <c r="E11" s="109" t="s">
        <v>8</v>
      </c>
      <c r="F11" s="110" t="s">
        <v>132</v>
      </c>
      <c r="G11" s="110" t="s">
        <v>133</v>
      </c>
      <c r="H11" s="110" t="s">
        <v>1590</v>
      </c>
      <c r="I11" s="110"/>
      <c r="J11" s="110"/>
      <c r="K11" s="110"/>
      <c r="L11" s="110"/>
      <c r="M11" s="110" t="s">
        <v>1614</v>
      </c>
      <c r="N11" s="110" t="s">
        <v>1613</v>
      </c>
      <c r="O11" s="111">
        <v>46189</v>
      </c>
      <c r="P11" s="111" t="s">
        <v>1602</v>
      </c>
      <c r="Q11" s="111">
        <v>0</v>
      </c>
    </row>
    <row r="12" spans="1:17" ht="46.5" customHeight="1">
      <c r="A12" s="105" t="s">
        <v>134</v>
      </c>
      <c r="B12" s="107" t="s">
        <v>64</v>
      </c>
      <c r="C12" s="107" t="s">
        <v>5</v>
      </c>
      <c r="D12" s="113" t="s">
        <v>135</v>
      </c>
      <c r="E12" s="109" t="s">
        <v>8</v>
      </c>
      <c r="F12" s="110" t="s">
        <v>136</v>
      </c>
      <c r="G12" s="110" t="s">
        <v>137</v>
      </c>
      <c r="H12" s="110" t="s">
        <v>1590</v>
      </c>
      <c r="I12" s="110"/>
      <c r="J12" s="110"/>
      <c r="K12" s="110"/>
      <c r="L12" s="110"/>
      <c r="M12" s="110" t="s">
        <v>1590</v>
      </c>
      <c r="N12" s="110" t="s">
        <v>1592</v>
      </c>
      <c r="O12" s="111">
        <v>46184</v>
      </c>
      <c r="P12" s="111" t="s">
        <v>1602</v>
      </c>
      <c r="Q12" s="111">
        <v>0</v>
      </c>
    </row>
    <row r="13" spans="1:17" ht="46.5" customHeight="1">
      <c r="A13" s="105" t="s">
        <v>138</v>
      </c>
      <c r="B13" s="107" t="s">
        <v>64</v>
      </c>
      <c r="C13" s="107" t="s">
        <v>4</v>
      </c>
      <c r="D13" s="113" t="s">
        <v>139</v>
      </c>
      <c r="E13" s="109" t="s">
        <v>8</v>
      </c>
      <c r="F13" s="110" t="s">
        <v>140</v>
      </c>
      <c r="G13" s="110" t="s">
        <v>141</v>
      </c>
      <c r="H13" s="110" t="s">
        <v>1590</v>
      </c>
      <c r="I13" s="110"/>
      <c r="J13" s="110"/>
      <c r="K13" s="110"/>
      <c r="L13" s="110"/>
      <c r="M13" s="110" t="s">
        <v>1615</v>
      </c>
      <c r="N13" s="110" t="s">
        <v>1613</v>
      </c>
      <c r="O13" s="111">
        <v>46189</v>
      </c>
      <c r="P13" s="111" t="s">
        <v>1602</v>
      </c>
      <c r="Q13" s="111">
        <v>0</v>
      </c>
    </row>
    <row r="14" spans="1:17" ht="46.5" customHeight="1">
      <c r="A14" s="105" t="s">
        <v>142</v>
      </c>
      <c r="B14" s="107" t="s">
        <v>64</v>
      </c>
      <c r="C14" s="107" t="s">
        <v>5</v>
      </c>
      <c r="D14" s="107" t="s">
        <v>143</v>
      </c>
      <c r="E14" s="109" t="s">
        <v>8</v>
      </c>
      <c r="F14" s="110" t="s">
        <v>144</v>
      </c>
      <c r="G14" s="110" t="s">
        <v>145</v>
      </c>
      <c r="H14" s="110" t="s">
        <v>1590</v>
      </c>
      <c r="I14" s="110"/>
      <c r="J14" s="110"/>
      <c r="K14" s="110"/>
      <c r="L14" s="110"/>
      <c r="M14" s="110" t="s">
        <v>1616</v>
      </c>
      <c r="N14" s="110" t="s">
        <v>1592</v>
      </c>
      <c r="O14" s="111">
        <v>46190</v>
      </c>
      <c r="P14" s="111" t="s">
        <v>1602</v>
      </c>
      <c r="Q14" s="111">
        <v>0</v>
      </c>
    </row>
    <row r="15" spans="1:17" ht="46.5" customHeight="1">
      <c r="A15" s="105" t="s">
        <v>146</v>
      </c>
      <c r="B15" s="107" t="s">
        <v>102</v>
      </c>
      <c r="C15" s="107" t="s">
        <v>6</v>
      </c>
      <c r="D15" s="107" t="s">
        <v>147</v>
      </c>
      <c r="E15" s="109" t="s">
        <v>8</v>
      </c>
      <c r="F15" s="110" t="s">
        <v>148</v>
      </c>
      <c r="G15" s="110" t="s">
        <v>149</v>
      </c>
      <c r="H15" s="110" t="s">
        <v>1590</v>
      </c>
      <c r="I15" s="110"/>
      <c r="J15" s="110"/>
      <c r="K15" s="110"/>
      <c r="L15" s="110"/>
      <c r="M15" s="110" t="s">
        <v>1591</v>
      </c>
      <c r="N15" s="110" t="s">
        <v>1592</v>
      </c>
      <c r="O15" s="111">
        <v>46190</v>
      </c>
      <c r="P15" s="111" t="s">
        <v>1602</v>
      </c>
      <c r="Q15" s="111">
        <v>0</v>
      </c>
    </row>
    <row r="16" spans="1:17" ht="46.5" customHeight="1">
      <c r="A16" s="105" t="s">
        <v>150</v>
      </c>
      <c r="B16" s="108" t="s">
        <v>152</v>
      </c>
      <c r="C16" s="107" t="s">
        <v>3</v>
      </c>
      <c r="D16" s="107" t="s">
        <v>151</v>
      </c>
      <c r="E16" s="109" t="s">
        <v>8</v>
      </c>
      <c r="F16" s="110" t="s">
        <v>153</v>
      </c>
      <c r="G16" s="110" t="s">
        <v>154</v>
      </c>
      <c r="H16" s="110" t="s">
        <v>1590</v>
      </c>
      <c r="I16" s="110"/>
      <c r="J16" s="110"/>
      <c r="K16" s="110"/>
      <c r="L16" s="110"/>
      <c r="M16" s="110" t="s">
        <v>1590</v>
      </c>
      <c r="N16" s="110" t="s">
        <v>1592</v>
      </c>
      <c r="O16" s="111">
        <v>46184</v>
      </c>
      <c r="P16" s="111" t="s">
        <v>1602</v>
      </c>
      <c r="Q16" s="111">
        <v>0</v>
      </c>
    </row>
    <row r="17" spans="1:17" ht="46.5" customHeight="1">
      <c r="A17" s="105" t="s">
        <v>155</v>
      </c>
      <c r="B17" s="108" t="s">
        <v>152</v>
      </c>
      <c r="C17" s="107" t="s">
        <v>4</v>
      </c>
      <c r="D17" s="107" t="s">
        <v>156</v>
      </c>
      <c r="E17" s="109" t="s">
        <v>8</v>
      </c>
      <c r="F17" s="110" t="s">
        <v>157</v>
      </c>
      <c r="G17" s="110" t="s">
        <v>158</v>
      </c>
      <c r="H17" s="110" t="s">
        <v>1590</v>
      </c>
      <c r="I17" s="110"/>
      <c r="J17" s="110"/>
      <c r="K17" s="110"/>
      <c r="L17" s="110"/>
      <c r="M17" s="110" t="s">
        <v>1590</v>
      </c>
      <c r="N17" s="110" t="s">
        <v>1592</v>
      </c>
      <c r="O17" s="111">
        <v>46184</v>
      </c>
      <c r="P17" s="111" t="s">
        <v>1602</v>
      </c>
      <c r="Q17" s="111">
        <v>0</v>
      </c>
    </row>
    <row r="18" spans="1:17" ht="46.5" customHeight="1">
      <c r="A18" s="105" t="s">
        <v>159</v>
      </c>
      <c r="B18" s="108" t="s">
        <v>152</v>
      </c>
      <c r="C18" s="107" t="s">
        <v>48</v>
      </c>
      <c r="D18" s="107" t="s">
        <v>160</v>
      </c>
      <c r="E18" s="109" t="s">
        <v>161</v>
      </c>
      <c r="F18" s="110" t="s">
        <v>162</v>
      </c>
      <c r="G18" s="110" t="s">
        <v>163</v>
      </c>
      <c r="H18" s="110" t="s">
        <v>1590</v>
      </c>
      <c r="I18" s="110"/>
      <c r="J18" s="110"/>
      <c r="K18" s="110"/>
      <c r="L18" s="110"/>
      <c r="M18" s="110" t="s">
        <v>1590</v>
      </c>
      <c r="N18" s="110" t="s">
        <v>1592</v>
      </c>
      <c r="O18" s="111">
        <v>46184</v>
      </c>
      <c r="P18" s="111" t="s">
        <v>1602</v>
      </c>
      <c r="Q18" s="111">
        <v>0</v>
      </c>
    </row>
    <row r="19" spans="1:17" ht="46.5" customHeight="1">
      <c r="A19" s="105" t="s">
        <v>164</v>
      </c>
      <c r="B19" s="108" t="s">
        <v>152</v>
      </c>
      <c r="C19" s="107" t="s">
        <v>4</v>
      </c>
      <c r="D19" s="107" t="s">
        <v>165</v>
      </c>
      <c r="E19" s="109" t="s">
        <v>8</v>
      </c>
      <c r="F19" s="110" t="s">
        <v>166</v>
      </c>
      <c r="G19" s="110" t="s">
        <v>167</v>
      </c>
      <c r="H19" s="110" t="s">
        <v>1590</v>
      </c>
      <c r="I19" s="110"/>
      <c r="J19" s="110"/>
      <c r="K19" s="110"/>
      <c r="L19" s="110"/>
      <c r="M19" s="110" t="s">
        <v>1590</v>
      </c>
      <c r="N19" s="110" t="s">
        <v>1592</v>
      </c>
      <c r="O19" s="111">
        <v>46184</v>
      </c>
      <c r="P19" s="111" t="s">
        <v>1602</v>
      </c>
      <c r="Q19" s="111">
        <v>0</v>
      </c>
    </row>
    <row r="20" spans="1:17" ht="46.5" customHeight="1">
      <c r="A20" s="105" t="s">
        <v>168</v>
      </c>
      <c r="B20" s="108" t="s">
        <v>152</v>
      </c>
      <c r="C20" s="107" t="s">
        <v>3</v>
      </c>
      <c r="D20" s="107" t="s">
        <v>169</v>
      </c>
      <c r="E20" s="109" t="s">
        <v>8</v>
      </c>
      <c r="F20" s="110" t="s">
        <v>166</v>
      </c>
      <c r="G20" s="110" t="s">
        <v>170</v>
      </c>
      <c r="H20" s="110" t="s">
        <v>1590</v>
      </c>
      <c r="I20" s="110"/>
      <c r="J20" s="110"/>
      <c r="K20" s="110"/>
      <c r="L20" s="110"/>
      <c r="M20" s="110" t="s">
        <v>1590</v>
      </c>
      <c r="N20" s="110" t="s">
        <v>1613</v>
      </c>
      <c r="O20" s="111">
        <v>46189</v>
      </c>
      <c r="P20" s="111" t="s">
        <v>1602</v>
      </c>
      <c r="Q20" s="111">
        <v>0</v>
      </c>
    </row>
    <row r="21" spans="1:17" ht="46.5" customHeight="1">
      <c r="A21" s="105" t="s">
        <v>171</v>
      </c>
      <c r="B21" s="108" t="s">
        <v>152</v>
      </c>
      <c r="C21" s="107" t="s">
        <v>6</v>
      </c>
      <c r="D21" s="107" t="s">
        <v>172</v>
      </c>
      <c r="E21" s="109" t="s">
        <v>8</v>
      </c>
      <c r="F21" s="110" t="s">
        <v>173</v>
      </c>
      <c r="G21" s="110" t="s">
        <v>174</v>
      </c>
      <c r="H21" s="110" t="s">
        <v>1590</v>
      </c>
      <c r="I21" s="110"/>
      <c r="J21" s="110"/>
      <c r="K21" s="110"/>
      <c r="L21" s="110"/>
      <c r="M21" s="110" t="s">
        <v>1590</v>
      </c>
      <c r="N21" s="110" t="s">
        <v>1592</v>
      </c>
      <c r="O21" s="111">
        <v>46184</v>
      </c>
      <c r="P21" s="111" t="s">
        <v>1602</v>
      </c>
      <c r="Q21" s="111">
        <v>0</v>
      </c>
    </row>
    <row r="22" spans="1:17" ht="46.5" customHeight="1">
      <c r="A22" s="105" t="s">
        <v>175</v>
      </c>
      <c r="B22" s="108" t="s">
        <v>152</v>
      </c>
      <c r="C22" s="107" t="s">
        <v>6</v>
      </c>
      <c r="D22" s="107" t="s">
        <v>176</v>
      </c>
      <c r="E22" s="109" t="s">
        <v>8</v>
      </c>
      <c r="F22" s="110" t="s">
        <v>177</v>
      </c>
      <c r="G22" s="110" t="s">
        <v>178</v>
      </c>
      <c r="H22" s="110" t="s">
        <v>1590</v>
      </c>
      <c r="I22" s="110"/>
      <c r="J22" s="110"/>
      <c r="K22" s="110"/>
      <c r="L22" s="110"/>
      <c r="M22" s="110" t="s">
        <v>1590</v>
      </c>
      <c r="N22" s="110" t="s">
        <v>1592</v>
      </c>
      <c r="O22" s="111">
        <v>46184</v>
      </c>
      <c r="P22" s="111" t="s">
        <v>1602</v>
      </c>
      <c r="Q22" s="111">
        <v>0</v>
      </c>
    </row>
    <row r="23" spans="1:17" ht="46.5" customHeight="1">
      <c r="A23" s="105" t="s">
        <v>179</v>
      </c>
      <c r="B23" s="108" t="s">
        <v>152</v>
      </c>
      <c r="C23" s="107" t="s">
        <v>76</v>
      </c>
      <c r="D23" s="107" t="s">
        <v>180</v>
      </c>
      <c r="E23" s="109" t="s">
        <v>8</v>
      </c>
      <c r="F23" s="110" t="s">
        <v>181</v>
      </c>
      <c r="G23" s="110" t="s">
        <v>182</v>
      </c>
      <c r="H23" s="110" t="s">
        <v>1590</v>
      </c>
      <c r="I23" s="110"/>
      <c r="J23" s="110"/>
      <c r="K23" s="110"/>
      <c r="L23" s="110"/>
      <c r="M23" s="110" t="s">
        <v>1590</v>
      </c>
      <c r="N23" s="110" t="s">
        <v>1592</v>
      </c>
      <c r="O23" s="111">
        <v>46184</v>
      </c>
      <c r="P23" s="111" t="s">
        <v>1602</v>
      </c>
      <c r="Q23" s="111">
        <v>0</v>
      </c>
    </row>
    <row r="24" spans="1:17" ht="46.5" customHeight="1">
      <c r="A24" s="105" t="s">
        <v>183</v>
      </c>
      <c r="B24" s="107" t="s">
        <v>185</v>
      </c>
      <c r="C24" s="107" t="s">
        <v>3</v>
      </c>
      <c r="D24" s="107" t="s">
        <v>184</v>
      </c>
      <c r="E24" s="109" t="s">
        <v>8</v>
      </c>
      <c r="F24" s="110" t="s">
        <v>186</v>
      </c>
      <c r="G24" s="110" t="s">
        <v>187</v>
      </c>
      <c r="H24" s="110" t="s">
        <v>1590</v>
      </c>
      <c r="I24" s="110"/>
      <c r="J24" s="110"/>
      <c r="K24" s="110"/>
      <c r="L24" s="110"/>
      <c r="M24" s="110" t="s">
        <v>1617</v>
      </c>
      <c r="N24" s="110" t="s">
        <v>1592</v>
      </c>
      <c r="O24" s="111">
        <v>46184</v>
      </c>
      <c r="P24" s="111" t="s">
        <v>1602</v>
      </c>
      <c r="Q24" s="111">
        <v>0</v>
      </c>
    </row>
    <row r="25" spans="1:17" ht="46.5" customHeight="1">
      <c r="A25" s="105" t="s">
        <v>188</v>
      </c>
      <c r="B25" s="107" t="s">
        <v>185</v>
      </c>
      <c r="C25" s="107" t="s">
        <v>3</v>
      </c>
      <c r="D25" s="107" t="s">
        <v>189</v>
      </c>
      <c r="E25" s="109" t="s">
        <v>8</v>
      </c>
      <c r="F25" s="110" t="s">
        <v>190</v>
      </c>
      <c r="G25" s="110" t="s">
        <v>191</v>
      </c>
      <c r="H25" s="110" t="s">
        <v>1590</v>
      </c>
      <c r="I25" s="110"/>
      <c r="J25" s="110"/>
      <c r="K25" s="110"/>
      <c r="L25" s="110"/>
      <c r="M25" s="110" t="s">
        <v>1618</v>
      </c>
      <c r="N25" s="110" t="s">
        <v>1592</v>
      </c>
      <c r="O25" s="111">
        <v>46184</v>
      </c>
      <c r="P25" s="111" t="s">
        <v>1602</v>
      </c>
      <c r="Q25" s="111">
        <v>0</v>
      </c>
    </row>
    <row r="26" spans="1:17" ht="46.5" customHeight="1">
      <c r="A26" s="105" t="s">
        <v>192</v>
      </c>
      <c r="B26" s="107" t="s">
        <v>185</v>
      </c>
      <c r="C26" s="107" t="s">
        <v>3</v>
      </c>
      <c r="D26" s="107" t="s">
        <v>193</v>
      </c>
      <c r="E26" s="109" t="s">
        <v>8</v>
      </c>
      <c r="F26" s="110" t="s">
        <v>194</v>
      </c>
      <c r="G26" s="110" t="s">
        <v>195</v>
      </c>
      <c r="H26" s="110" t="s">
        <v>1590</v>
      </c>
      <c r="I26" s="110"/>
      <c r="J26" s="110"/>
      <c r="K26" s="110"/>
      <c r="L26" s="110"/>
      <c r="M26" s="110" t="s">
        <v>1590</v>
      </c>
      <c r="N26" s="110" t="s">
        <v>1592</v>
      </c>
      <c r="O26" s="111">
        <v>46184</v>
      </c>
      <c r="P26" s="111" t="s">
        <v>1602</v>
      </c>
      <c r="Q26" s="111">
        <v>0</v>
      </c>
    </row>
    <row r="27" spans="1:17" ht="46.5" customHeight="1">
      <c r="A27" s="114" t="s">
        <v>1619</v>
      </c>
      <c r="B27" s="107" t="s">
        <v>185</v>
      </c>
      <c r="C27" s="107" t="s">
        <v>3</v>
      </c>
      <c r="D27" s="107" t="s">
        <v>1620</v>
      </c>
      <c r="E27" s="109" t="s">
        <v>8</v>
      </c>
      <c r="F27" s="110" t="s">
        <v>196</v>
      </c>
      <c r="G27" s="110" t="s">
        <v>1621</v>
      </c>
      <c r="H27" s="110" t="s">
        <v>1622</v>
      </c>
      <c r="I27" s="110" t="s">
        <v>1623</v>
      </c>
      <c r="J27" s="110" t="s">
        <v>1609</v>
      </c>
      <c r="K27" s="110"/>
      <c r="L27" s="110"/>
      <c r="M27" s="110" t="s">
        <v>1590</v>
      </c>
      <c r="N27" s="110" t="s">
        <v>1592</v>
      </c>
      <c r="O27" s="111">
        <v>46190</v>
      </c>
      <c r="P27" s="111"/>
      <c r="Q27" s="111"/>
    </row>
    <row r="28" spans="1:17" ht="110.4">
      <c r="A28" s="105" t="s">
        <v>197</v>
      </c>
      <c r="B28" s="107" t="s">
        <v>185</v>
      </c>
      <c r="C28" s="107" t="s">
        <v>3</v>
      </c>
      <c r="D28" s="107" t="s">
        <v>198</v>
      </c>
      <c r="E28" s="109" t="s">
        <v>8</v>
      </c>
      <c r="F28" s="110" t="s">
        <v>199</v>
      </c>
      <c r="G28" s="110" t="s">
        <v>200</v>
      </c>
      <c r="H28" s="110" t="s">
        <v>1590</v>
      </c>
      <c r="I28" s="110"/>
      <c r="J28" s="110"/>
      <c r="K28" s="110"/>
      <c r="L28" s="110"/>
      <c r="M28" s="110" t="s">
        <v>1590</v>
      </c>
      <c r="N28" s="110" t="s">
        <v>1592</v>
      </c>
      <c r="O28" s="111">
        <v>46184</v>
      </c>
      <c r="P28" s="111" t="s">
        <v>1602</v>
      </c>
      <c r="Q28" s="111">
        <v>0</v>
      </c>
    </row>
    <row r="29" spans="1:17" ht="46.5" customHeight="1">
      <c r="A29" s="105" t="s">
        <v>201</v>
      </c>
      <c r="B29" s="107" t="s">
        <v>185</v>
      </c>
      <c r="C29" s="107" t="s">
        <v>4</v>
      </c>
      <c r="D29" s="107" t="s">
        <v>202</v>
      </c>
      <c r="E29" s="109" t="s">
        <v>8</v>
      </c>
      <c r="F29" s="110" t="s">
        <v>203</v>
      </c>
      <c r="G29" s="110" t="s">
        <v>204</v>
      </c>
      <c r="H29" s="110" t="s">
        <v>1590</v>
      </c>
      <c r="I29" s="110"/>
      <c r="J29" s="110"/>
      <c r="K29" s="110"/>
      <c r="L29" s="110"/>
      <c r="M29" s="110" t="s">
        <v>1624</v>
      </c>
      <c r="N29" s="110" t="s">
        <v>1592</v>
      </c>
      <c r="O29" s="111">
        <v>46184</v>
      </c>
      <c r="P29" s="111" t="s">
        <v>1602</v>
      </c>
      <c r="Q29" s="111">
        <v>0</v>
      </c>
    </row>
    <row r="30" spans="1:17" ht="46.5" customHeight="1">
      <c r="A30" s="105" t="s">
        <v>205</v>
      </c>
      <c r="B30" s="107" t="s">
        <v>185</v>
      </c>
      <c r="C30" s="107" t="s">
        <v>4</v>
      </c>
      <c r="D30" s="107" t="s">
        <v>206</v>
      </c>
      <c r="E30" s="109" t="s">
        <v>8</v>
      </c>
      <c r="F30" s="110" t="s">
        <v>207</v>
      </c>
      <c r="G30" s="110" t="s">
        <v>208</v>
      </c>
      <c r="H30" s="110" t="s">
        <v>1590</v>
      </c>
      <c r="I30" s="110"/>
      <c r="J30" s="110"/>
      <c r="K30" s="110"/>
      <c r="L30" s="110"/>
      <c r="M30" s="110" t="s">
        <v>1590</v>
      </c>
      <c r="N30" s="110" t="s">
        <v>1592</v>
      </c>
      <c r="O30" s="111">
        <v>46184</v>
      </c>
      <c r="P30" s="111" t="s">
        <v>1602</v>
      </c>
      <c r="Q30" s="111">
        <v>0</v>
      </c>
    </row>
    <row r="31" spans="1:17" ht="46.5" customHeight="1">
      <c r="A31" s="105" t="s">
        <v>209</v>
      </c>
      <c r="B31" s="107" t="s">
        <v>185</v>
      </c>
      <c r="C31" s="107" t="s">
        <v>4</v>
      </c>
      <c r="D31" s="107" t="s">
        <v>210</v>
      </c>
      <c r="E31" s="109" t="s">
        <v>8</v>
      </c>
      <c r="F31" s="110" t="s">
        <v>211</v>
      </c>
      <c r="G31" s="110" t="s">
        <v>212</v>
      </c>
      <c r="H31" s="110" t="s">
        <v>1590</v>
      </c>
      <c r="I31" s="110"/>
      <c r="J31" s="110"/>
      <c r="K31" s="110"/>
      <c r="L31" s="110"/>
      <c r="M31" s="110" t="s">
        <v>1590</v>
      </c>
      <c r="N31" s="110" t="s">
        <v>1592</v>
      </c>
      <c r="O31" s="111">
        <v>46184</v>
      </c>
      <c r="P31" s="111" t="s">
        <v>1601</v>
      </c>
      <c r="Q31" s="111">
        <v>46196</v>
      </c>
    </row>
    <row r="32" spans="1:17" ht="46.5" customHeight="1">
      <c r="A32" s="105" t="s">
        <v>213</v>
      </c>
      <c r="B32" s="107" t="s">
        <v>185</v>
      </c>
      <c r="C32" s="107" t="s">
        <v>4</v>
      </c>
      <c r="D32" s="107" t="s">
        <v>214</v>
      </c>
      <c r="E32" s="109" t="s">
        <v>8</v>
      </c>
      <c r="F32" s="110" t="s">
        <v>215</v>
      </c>
      <c r="G32" s="110" t="s">
        <v>216</v>
      </c>
      <c r="H32" s="110" t="s">
        <v>1590</v>
      </c>
      <c r="I32" s="110"/>
      <c r="J32" s="110"/>
      <c r="K32" s="110"/>
      <c r="L32" s="110"/>
      <c r="M32" s="110" t="s">
        <v>1625</v>
      </c>
      <c r="N32" s="110" t="s">
        <v>1613</v>
      </c>
      <c r="O32" s="111">
        <v>46189</v>
      </c>
      <c r="P32" s="111" t="s">
        <v>1601</v>
      </c>
      <c r="Q32" s="111">
        <v>46196</v>
      </c>
    </row>
    <row r="33" spans="1:17" ht="46.5" customHeight="1">
      <c r="A33" s="114" t="s">
        <v>1626</v>
      </c>
      <c r="B33" s="107" t="s">
        <v>185</v>
      </c>
      <c r="C33" s="107" t="s">
        <v>4</v>
      </c>
      <c r="D33" s="107" t="s">
        <v>1627</v>
      </c>
      <c r="E33" s="109" t="s">
        <v>8</v>
      </c>
      <c r="F33" s="110" t="s">
        <v>1628</v>
      </c>
      <c r="G33" s="110" t="s">
        <v>1629</v>
      </c>
      <c r="H33" s="110" t="s">
        <v>1630</v>
      </c>
      <c r="I33" s="110" t="s">
        <v>1608</v>
      </c>
      <c r="J33" s="110" t="s">
        <v>1609</v>
      </c>
      <c r="K33" s="110"/>
      <c r="L33" s="110"/>
      <c r="M33" s="110" t="s">
        <v>1590</v>
      </c>
      <c r="N33" s="110" t="s">
        <v>1613</v>
      </c>
      <c r="O33" s="111">
        <v>46189</v>
      </c>
      <c r="P33" s="111"/>
      <c r="Q33" s="111"/>
    </row>
    <row r="34" spans="1:17" ht="46.5" customHeight="1">
      <c r="A34" s="105" t="s">
        <v>217</v>
      </c>
      <c r="B34" s="107" t="s">
        <v>185</v>
      </c>
      <c r="C34" s="107" t="s">
        <v>4</v>
      </c>
      <c r="D34" s="107" t="s">
        <v>218</v>
      </c>
      <c r="E34" s="109" t="s">
        <v>8</v>
      </c>
      <c r="F34" s="110" t="s">
        <v>219</v>
      </c>
      <c r="G34" s="110" t="s">
        <v>220</v>
      </c>
      <c r="H34" s="110" t="s">
        <v>1590</v>
      </c>
      <c r="I34" s="110"/>
      <c r="J34" s="110"/>
      <c r="K34" s="110"/>
      <c r="L34" s="110"/>
      <c r="M34" s="110" t="s">
        <v>1631</v>
      </c>
      <c r="N34" s="110" t="s">
        <v>1613</v>
      </c>
      <c r="O34" s="111">
        <v>46189</v>
      </c>
      <c r="P34" s="111" t="s">
        <v>1601</v>
      </c>
      <c r="Q34" s="111">
        <v>46196</v>
      </c>
    </row>
    <row r="35" spans="1:17" ht="46.5" customHeight="1">
      <c r="A35" s="105" t="s">
        <v>221</v>
      </c>
      <c r="B35" s="107" t="s">
        <v>185</v>
      </c>
      <c r="C35" s="107" t="s">
        <v>4</v>
      </c>
      <c r="D35" s="107" t="s">
        <v>222</v>
      </c>
      <c r="E35" s="109" t="s">
        <v>8</v>
      </c>
      <c r="F35" s="110" t="s">
        <v>223</v>
      </c>
      <c r="G35" s="110" t="s">
        <v>224</v>
      </c>
      <c r="H35" s="110" t="s">
        <v>1590</v>
      </c>
      <c r="I35" s="110"/>
      <c r="J35" s="110"/>
      <c r="K35" s="110"/>
      <c r="L35" s="110"/>
      <c r="M35" s="110" t="s">
        <v>1590</v>
      </c>
      <c r="N35" s="110" t="s">
        <v>1613</v>
      </c>
      <c r="O35" s="111">
        <v>46189</v>
      </c>
      <c r="P35" s="111" t="s">
        <v>1601</v>
      </c>
      <c r="Q35" s="111">
        <v>46196</v>
      </c>
    </row>
    <row r="36" spans="1:17" ht="46.5" customHeight="1">
      <c r="A36" s="105" t="s">
        <v>225</v>
      </c>
      <c r="B36" s="107" t="s">
        <v>185</v>
      </c>
      <c r="C36" s="107" t="s">
        <v>4</v>
      </c>
      <c r="D36" s="107" t="s">
        <v>226</v>
      </c>
      <c r="E36" s="109" t="s">
        <v>8</v>
      </c>
      <c r="F36" s="110" t="s">
        <v>223</v>
      </c>
      <c r="G36" s="110" t="s">
        <v>227</v>
      </c>
      <c r="H36" s="110" t="s">
        <v>1590</v>
      </c>
      <c r="I36" s="110"/>
      <c r="J36" s="110"/>
      <c r="K36" s="110"/>
      <c r="L36" s="110"/>
      <c r="M36" s="110" t="s">
        <v>1590</v>
      </c>
      <c r="N36" s="110" t="s">
        <v>1613</v>
      </c>
      <c r="O36" s="111">
        <v>46189</v>
      </c>
      <c r="P36" s="111" t="s">
        <v>1601</v>
      </c>
      <c r="Q36" s="111">
        <v>46196</v>
      </c>
    </row>
    <row r="37" spans="1:17" ht="46.5" customHeight="1">
      <c r="A37" s="105" t="s">
        <v>228</v>
      </c>
      <c r="B37" s="107" t="s">
        <v>185</v>
      </c>
      <c r="C37" s="107" t="s">
        <v>4</v>
      </c>
      <c r="D37" s="107" t="s">
        <v>229</v>
      </c>
      <c r="E37" s="109" t="s">
        <v>8</v>
      </c>
      <c r="F37" s="110" t="s">
        <v>230</v>
      </c>
      <c r="G37" s="110" t="s">
        <v>231</v>
      </c>
      <c r="H37" s="110" t="s">
        <v>1590</v>
      </c>
      <c r="I37" s="110"/>
      <c r="J37" s="110"/>
      <c r="K37" s="110"/>
      <c r="L37" s="110"/>
      <c r="M37" s="110" t="s">
        <v>1632</v>
      </c>
      <c r="N37" s="110" t="s">
        <v>1613</v>
      </c>
      <c r="O37" s="111">
        <v>46189</v>
      </c>
      <c r="P37" s="111" t="s">
        <v>1601</v>
      </c>
      <c r="Q37" s="111">
        <v>46196</v>
      </c>
    </row>
    <row r="38" spans="1:17" ht="46.5" customHeight="1">
      <c r="A38" s="105" t="s">
        <v>232</v>
      </c>
      <c r="B38" s="107" t="s">
        <v>185</v>
      </c>
      <c r="C38" s="107" t="s">
        <v>5</v>
      </c>
      <c r="D38" s="107" t="s">
        <v>233</v>
      </c>
      <c r="E38" s="109" t="s">
        <v>8</v>
      </c>
      <c r="F38" s="110" t="s">
        <v>199</v>
      </c>
      <c r="G38" s="110" t="s">
        <v>234</v>
      </c>
      <c r="H38" s="110" t="s">
        <v>1590</v>
      </c>
      <c r="I38" s="110"/>
      <c r="J38" s="110"/>
      <c r="K38" s="110"/>
      <c r="L38" s="110"/>
      <c r="M38" s="110" t="s">
        <v>1590</v>
      </c>
      <c r="N38" s="110" t="s">
        <v>1613</v>
      </c>
      <c r="O38" s="111">
        <v>46189</v>
      </c>
      <c r="P38" s="111" t="s">
        <v>1601</v>
      </c>
      <c r="Q38" s="111">
        <v>46196</v>
      </c>
    </row>
    <row r="39" spans="1:17" ht="46.5" customHeight="1">
      <c r="A39" s="114" t="s">
        <v>1633</v>
      </c>
      <c r="B39" s="107" t="s">
        <v>185</v>
      </c>
      <c r="C39" s="107" t="s">
        <v>5</v>
      </c>
      <c r="D39" s="107" t="s">
        <v>1634</v>
      </c>
      <c r="E39" s="109" t="s">
        <v>8</v>
      </c>
      <c r="F39" s="110" t="s">
        <v>1628</v>
      </c>
      <c r="G39" s="110" t="s">
        <v>1635</v>
      </c>
      <c r="H39" s="110" t="s">
        <v>1630</v>
      </c>
      <c r="I39" s="110" t="s">
        <v>1608</v>
      </c>
      <c r="J39" s="110" t="s">
        <v>1609</v>
      </c>
      <c r="K39" s="110"/>
      <c r="L39" s="110"/>
      <c r="M39" s="110" t="s">
        <v>1590</v>
      </c>
      <c r="N39" s="110" t="s">
        <v>1613</v>
      </c>
      <c r="O39" s="111">
        <v>46189</v>
      </c>
      <c r="P39" s="111"/>
      <c r="Q39" s="111"/>
    </row>
    <row r="40" spans="1:17" ht="46.5" customHeight="1">
      <c r="A40" s="105" t="s">
        <v>235</v>
      </c>
      <c r="B40" s="107" t="s">
        <v>185</v>
      </c>
      <c r="C40" s="107" t="s">
        <v>5</v>
      </c>
      <c r="D40" s="107" t="s">
        <v>236</v>
      </c>
      <c r="E40" s="109" t="s">
        <v>8</v>
      </c>
      <c r="F40" s="110" t="s">
        <v>237</v>
      </c>
      <c r="G40" s="110" t="s">
        <v>238</v>
      </c>
      <c r="H40" s="110" t="s">
        <v>1590</v>
      </c>
      <c r="I40" s="110"/>
      <c r="J40" s="110"/>
      <c r="K40" s="110"/>
      <c r="L40" s="110"/>
      <c r="M40" s="110" t="s">
        <v>1590</v>
      </c>
      <c r="N40" s="110" t="s">
        <v>1613</v>
      </c>
      <c r="O40" s="111">
        <v>46189</v>
      </c>
      <c r="P40" s="111" t="s">
        <v>1601</v>
      </c>
      <c r="Q40" s="111">
        <v>46196</v>
      </c>
    </row>
    <row r="41" spans="1:17" ht="46.5" customHeight="1">
      <c r="A41" s="114" t="s">
        <v>1636</v>
      </c>
      <c r="B41" s="107" t="s">
        <v>185</v>
      </c>
      <c r="C41" s="107" t="s">
        <v>5</v>
      </c>
      <c r="D41" s="107" t="s">
        <v>1637</v>
      </c>
      <c r="E41" s="109" t="s">
        <v>8</v>
      </c>
      <c r="F41" s="110" t="s">
        <v>1628</v>
      </c>
      <c r="G41" s="110" t="s">
        <v>1638</v>
      </c>
      <c r="H41" s="110" t="s">
        <v>1630</v>
      </c>
      <c r="I41" s="110" t="s">
        <v>1608</v>
      </c>
      <c r="J41" s="110" t="s">
        <v>1609</v>
      </c>
      <c r="K41" s="110"/>
      <c r="L41" s="110"/>
      <c r="M41" s="110" t="s">
        <v>1639</v>
      </c>
      <c r="N41" s="110" t="s">
        <v>1613</v>
      </c>
      <c r="O41" s="111">
        <v>46189</v>
      </c>
      <c r="P41" s="111"/>
      <c r="Q41" s="111"/>
    </row>
    <row r="42" spans="1:17" ht="46.5" customHeight="1">
      <c r="A42" s="114" t="s">
        <v>1640</v>
      </c>
      <c r="B42" s="107" t="s">
        <v>185</v>
      </c>
      <c r="C42" s="107" t="s">
        <v>5</v>
      </c>
      <c r="D42" s="107" t="s">
        <v>1634</v>
      </c>
      <c r="E42" s="109" t="s">
        <v>8</v>
      </c>
      <c r="F42" s="110" t="s">
        <v>1641</v>
      </c>
      <c r="G42" s="110" t="s">
        <v>1642</v>
      </c>
      <c r="H42" s="110" t="s">
        <v>1630</v>
      </c>
      <c r="I42" s="110" t="s">
        <v>1608</v>
      </c>
      <c r="J42" s="110" t="s">
        <v>1609</v>
      </c>
      <c r="K42" s="110"/>
      <c r="L42" s="110"/>
      <c r="M42" s="110" t="s">
        <v>1643</v>
      </c>
      <c r="N42" s="110" t="s">
        <v>1613</v>
      </c>
      <c r="O42" s="111">
        <v>46189</v>
      </c>
      <c r="P42" s="111"/>
      <c r="Q42" s="111"/>
    </row>
    <row r="43" spans="1:17" ht="46.5" customHeight="1">
      <c r="A43" s="114" t="s">
        <v>1644</v>
      </c>
      <c r="B43" s="107" t="s">
        <v>185</v>
      </c>
      <c r="C43" s="107" t="s">
        <v>5</v>
      </c>
      <c r="D43" s="107" t="s">
        <v>1645</v>
      </c>
      <c r="E43" s="109" t="s">
        <v>8</v>
      </c>
      <c r="F43" s="110" t="s">
        <v>1641</v>
      </c>
      <c r="G43" s="110" t="s">
        <v>1646</v>
      </c>
      <c r="H43" s="110" t="s">
        <v>1630</v>
      </c>
      <c r="I43" s="110" t="s">
        <v>1608</v>
      </c>
      <c r="J43" s="110" t="s">
        <v>1609</v>
      </c>
      <c r="K43" s="110"/>
      <c r="L43" s="110"/>
      <c r="M43" s="110" t="s">
        <v>1647</v>
      </c>
      <c r="N43" s="110" t="s">
        <v>1613</v>
      </c>
      <c r="O43" s="111">
        <v>46189</v>
      </c>
      <c r="P43" s="111"/>
      <c r="Q43" s="111"/>
    </row>
    <row r="44" spans="1:17" ht="46.5" customHeight="1">
      <c r="A44" s="105" t="s">
        <v>239</v>
      </c>
      <c r="B44" s="107" t="s">
        <v>185</v>
      </c>
      <c r="C44" s="107" t="s">
        <v>5</v>
      </c>
      <c r="D44" s="107" t="s">
        <v>240</v>
      </c>
      <c r="E44" s="109" t="s">
        <v>8</v>
      </c>
      <c r="F44" s="110" t="s">
        <v>196</v>
      </c>
      <c r="G44" s="110" t="s">
        <v>241</v>
      </c>
      <c r="H44" s="110" t="s">
        <v>1590</v>
      </c>
      <c r="I44" s="110"/>
      <c r="J44" s="110"/>
      <c r="K44" s="110"/>
      <c r="L44" s="110"/>
      <c r="M44" s="110" t="s">
        <v>1648</v>
      </c>
      <c r="N44" s="110" t="s">
        <v>1613</v>
      </c>
      <c r="O44" s="111">
        <v>46189</v>
      </c>
      <c r="P44" s="111" t="s">
        <v>1601</v>
      </c>
      <c r="Q44" s="111">
        <v>46196</v>
      </c>
    </row>
    <row r="45" spans="1:17" ht="46.5" customHeight="1">
      <c r="A45" s="105" t="s">
        <v>242</v>
      </c>
      <c r="B45" s="107" t="s">
        <v>185</v>
      </c>
      <c r="C45" s="107" t="s">
        <v>5</v>
      </c>
      <c r="D45" s="107" t="s">
        <v>243</v>
      </c>
      <c r="E45" s="109" t="s">
        <v>8</v>
      </c>
      <c r="F45" s="110" t="s">
        <v>244</v>
      </c>
      <c r="G45" s="110" t="s">
        <v>245</v>
      </c>
      <c r="H45" s="110" t="s">
        <v>1590</v>
      </c>
      <c r="I45" s="110"/>
      <c r="J45" s="110"/>
      <c r="K45" s="110"/>
      <c r="L45" s="110"/>
      <c r="M45" s="110" t="s">
        <v>1590</v>
      </c>
      <c r="N45" s="110" t="s">
        <v>1613</v>
      </c>
      <c r="O45" s="111">
        <v>46189</v>
      </c>
      <c r="P45" s="111" t="s">
        <v>1601</v>
      </c>
      <c r="Q45" s="111">
        <v>46196</v>
      </c>
    </row>
    <row r="46" spans="1:17" ht="46.5" customHeight="1">
      <c r="A46" s="105" t="s">
        <v>246</v>
      </c>
      <c r="B46" s="107" t="s">
        <v>185</v>
      </c>
      <c r="C46" s="107" t="s">
        <v>5</v>
      </c>
      <c r="D46" s="107" t="s">
        <v>247</v>
      </c>
      <c r="E46" s="109" t="s">
        <v>8</v>
      </c>
      <c r="F46" s="110" t="s">
        <v>248</v>
      </c>
      <c r="G46" s="110" t="s">
        <v>249</v>
      </c>
      <c r="H46" s="110" t="s">
        <v>1590</v>
      </c>
      <c r="I46" s="110"/>
      <c r="J46" s="110"/>
      <c r="K46" s="110"/>
      <c r="L46" s="110"/>
      <c r="M46" s="110" t="s">
        <v>1590</v>
      </c>
      <c r="N46" s="110" t="s">
        <v>1613</v>
      </c>
      <c r="O46" s="111">
        <v>46189</v>
      </c>
      <c r="P46" s="111" t="s">
        <v>1601</v>
      </c>
      <c r="Q46" s="111">
        <v>46196</v>
      </c>
    </row>
    <row r="47" spans="1:17" ht="46.5" customHeight="1">
      <c r="A47" s="114" t="s">
        <v>1649</v>
      </c>
      <c r="B47" s="107" t="s">
        <v>185</v>
      </c>
      <c r="C47" s="107" t="s">
        <v>5</v>
      </c>
      <c r="D47" s="107" t="s">
        <v>1650</v>
      </c>
      <c r="E47" s="109" t="s">
        <v>8</v>
      </c>
      <c r="F47" s="110" t="s">
        <v>1651</v>
      </c>
      <c r="G47" s="110" t="s">
        <v>1652</v>
      </c>
      <c r="H47" s="110" t="s">
        <v>1653</v>
      </c>
      <c r="I47" s="110" t="s">
        <v>1608</v>
      </c>
      <c r="J47" s="110" t="s">
        <v>1609</v>
      </c>
      <c r="K47" s="110"/>
      <c r="L47" s="110"/>
      <c r="M47" s="110" t="s">
        <v>1590</v>
      </c>
      <c r="N47" s="110" t="s">
        <v>1613</v>
      </c>
      <c r="O47" s="111">
        <v>46189</v>
      </c>
      <c r="P47" s="111"/>
      <c r="Q47" s="111"/>
    </row>
    <row r="48" spans="1:17" ht="46.5" customHeight="1">
      <c r="A48" s="105" t="s">
        <v>250</v>
      </c>
      <c r="B48" s="107" t="s">
        <v>185</v>
      </c>
      <c r="C48" s="107" t="s">
        <v>5</v>
      </c>
      <c r="D48" s="107" t="s">
        <v>251</v>
      </c>
      <c r="E48" s="109" t="s">
        <v>8</v>
      </c>
      <c r="F48" s="110" t="s">
        <v>252</v>
      </c>
      <c r="G48" s="110" t="s">
        <v>253</v>
      </c>
      <c r="H48" s="110" t="s">
        <v>1590</v>
      </c>
      <c r="I48" s="110"/>
      <c r="J48" s="110"/>
      <c r="K48" s="110"/>
      <c r="L48" s="110"/>
      <c r="M48" s="110" t="s">
        <v>1654</v>
      </c>
      <c r="N48" s="110" t="s">
        <v>1655</v>
      </c>
      <c r="O48" s="111">
        <v>46189</v>
      </c>
      <c r="P48" s="111" t="s">
        <v>1601</v>
      </c>
      <c r="Q48" s="111">
        <v>46196</v>
      </c>
    </row>
    <row r="49" spans="1:17" ht="46.5" customHeight="1">
      <c r="A49" s="105" t="s">
        <v>254</v>
      </c>
      <c r="B49" s="107" t="s">
        <v>185</v>
      </c>
      <c r="C49" s="107" t="s">
        <v>5</v>
      </c>
      <c r="D49" s="107" t="s">
        <v>255</v>
      </c>
      <c r="E49" s="109" t="s">
        <v>8</v>
      </c>
      <c r="F49" s="110" t="s">
        <v>256</v>
      </c>
      <c r="G49" s="110" t="s">
        <v>257</v>
      </c>
      <c r="H49" s="110" t="s">
        <v>1590</v>
      </c>
      <c r="I49" s="110"/>
      <c r="J49" s="110"/>
      <c r="K49" s="110"/>
      <c r="L49" s="110"/>
      <c r="M49" s="110" t="s">
        <v>1656</v>
      </c>
      <c r="N49" s="110" t="s">
        <v>1655</v>
      </c>
      <c r="O49" s="111">
        <v>46189</v>
      </c>
      <c r="P49" s="111" t="s">
        <v>1601</v>
      </c>
      <c r="Q49" s="111">
        <v>46196</v>
      </c>
    </row>
    <row r="50" spans="1:17" ht="46.5" customHeight="1">
      <c r="A50" s="105" t="s">
        <v>258</v>
      </c>
      <c r="B50" s="107" t="s">
        <v>185</v>
      </c>
      <c r="C50" s="107" t="s">
        <v>5</v>
      </c>
      <c r="D50" s="107" t="s">
        <v>226</v>
      </c>
      <c r="E50" s="109" t="s">
        <v>8</v>
      </c>
      <c r="F50" s="110" t="s">
        <v>259</v>
      </c>
      <c r="G50" s="110" t="s">
        <v>260</v>
      </c>
      <c r="H50" s="110" t="s">
        <v>1590</v>
      </c>
      <c r="I50" s="110"/>
      <c r="J50" s="110"/>
      <c r="K50" s="110"/>
      <c r="L50" s="110"/>
      <c r="M50" s="110" t="s">
        <v>1590</v>
      </c>
      <c r="N50" s="110" t="s">
        <v>1655</v>
      </c>
      <c r="O50" s="111">
        <v>46189</v>
      </c>
      <c r="P50" s="111" t="s">
        <v>1601</v>
      </c>
      <c r="Q50" s="111">
        <v>46196</v>
      </c>
    </row>
    <row r="51" spans="1:17" ht="46.5" customHeight="1">
      <c r="A51" s="105" t="s">
        <v>261</v>
      </c>
      <c r="B51" s="107" t="s">
        <v>185</v>
      </c>
      <c r="C51" s="107" t="s">
        <v>6</v>
      </c>
      <c r="D51" s="107" t="s">
        <v>262</v>
      </c>
      <c r="E51" s="109" t="s">
        <v>8</v>
      </c>
      <c r="F51" s="110" t="s">
        <v>263</v>
      </c>
      <c r="G51" s="110" t="s">
        <v>264</v>
      </c>
      <c r="H51" s="110" t="s">
        <v>1590</v>
      </c>
      <c r="I51" s="110"/>
      <c r="J51" s="110"/>
      <c r="K51" s="110"/>
      <c r="L51" s="110"/>
      <c r="M51" s="110" t="s">
        <v>1657</v>
      </c>
      <c r="N51" s="110" t="s">
        <v>1592</v>
      </c>
      <c r="O51" s="111">
        <v>46190</v>
      </c>
      <c r="P51" s="111" t="s">
        <v>1601</v>
      </c>
      <c r="Q51" s="111">
        <v>46196</v>
      </c>
    </row>
    <row r="52" spans="1:17" ht="46.5" customHeight="1">
      <c r="A52" s="114" t="s">
        <v>1658</v>
      </c>
      <c r="B52" s="107" t="s">
        <v>185</v>
      </c>
      <c r="C52" s="107" t="s">
        <v>48</v>
      </c>
      <c r="D52" s="107" t="s">
        <v>1659</v>
      </c>
      <c r="E52" s="109" t="s">
        <v>8</v>
      </c>
      <c r="F52" s="115" t="s">
        <v>1660</v>
      </c>
      <c r="G52" s="110" t="s">
        <v>1661</v>
      </c>
      <c r="H52" s="115" t="s">
        <v>1662</v>
      </c>
      <c r="I52" s="110"/>
      <c r="J52" s="110"/>
      <c r="K52" s="110"/>
      <c r="L52" s="110"/>
      <c r="M52" s="110" t="s">
        <v>1590</v>
      </c>
      <c r="N52" s="110" t="s">
        <v>1592</v>
      </c>
      <c r="O52" s="111">
        <v>46190</v>
      </c>
      <c r="P52" s="111"/>
      <c r="Q52" s="111"/>
    </row>
    <row r="53" spans="1:17" ht="46.5" customHeight="1">
      <c r="A53" s="114" t="s">
        <v>1663</v>
      </c>
      <c r="B53" s="107" t="s">
        <v>185</v>
      </c>
      <c r="C53" s="107" t="s">
        <v>48</v>
      </c>
      <c r="D53" s="107" t="s">
        <v>1659</v>
      </c>
      <c r="E53" s="109" t="s">
        <v>8</v>
      </c>
      <c r="F53" s="115" t="s">
        <v>1660</v>
      </c>
      <c r="G53" s="110" t="s">
        <v>1664</v>
      </c>
      <c r="H53" s="115" t="s">
        <v>1662</v>
      </c>
      <c r="I53" s="110"/>
      <c r="J53" s="110"/>
      <c r="K53" s="110"/>
      <c r="L53" s="110"/>
      <c r="M53" s="110" t="s">
        <v>1665</v>
      </c>
      <c r="N53" s="110" t="s">
        <v>1592</v>
      </c>
      <c r="O53" s="111">
        <v>46190</v>
      </c>
      <c r="P53" s="111"/>
      <c r="Q53" s="111"/>
    </row>
    <row r="54" spans="1:17" ht="46.5" customHeight="1">
      <c r="A54" s="105" t="s">
        <v>266</v>
      </c>
      <c r="B54" s="107" t="s">
        <v>185</v>
      </c>
      <c r="C54" s="107" t="s">
        <v>4</v>
      </c>
      <c r="D54" s="107" t="s">
        <v>267</v>
      </c>
      <c r="E54" s="109" t="s">
        <v>8</v>
      </c>
      <c r="F54" s="110" t="s">
        <v>268</v>
      </c>
      <c r="G54" s="110" t="s">
        <v>269</v>
      </c>
      <c r="H54" s="110" t="s">
        <v>1590</v>
      </c>
      <c r="I54" s="110"/>
      <c r="J54" s="110"/>
      <c r="K54" s="110"/>
      <c r="L54" s="110"/>
      <c r="M54" s="110" t="s">
        <v>1666</v>
      </c>
      <c r="N54" s="110" t="s">
        <v>1655</v>
      </c>
      <c r="O54" s="111">
        <v>46189</v>
      </c>
      <c r="P54" s="111" t="s">
        <v>1601</v>
      </c>
      <c r="Q54" s="111">
        <v>46196</v>
      </c>
    </row>
    <row r="55" spans="1:17" ht="46.5" customHeight="1">
      <c r="A55" s="105" t="s">
        <v>270</v>
      </c>
      <c r="B55" s="107" t="s">
        <v>185</v>
      </c>
      <c r="C55" s="107" t="s">
        <v>48</v>
      </c>
      <c r="D55" s="107" t="s">
        <v>271</v>
      </c>
      <c r="E55" s="109" t="s">
        <v>8</v>
      </c>
      <c r="F55" s="110" t="s">
        <v>162</v>
      </c>
      <c r="G55" s="110" t="s">
        <v>272</v>
      </c>
      <c r="H55" s="110" t="s">
        <v>1590</v>
      </c>
      <c r="I55" s="110"/>
      <c r="J55" s="110"/>
      <c r="K55" s="110"/>
      <c r="L55" s="110"/>
      <c r="M55" s="110" t="s">
        <v>1667</v>
      </c>
      <c r="N55" s="110" t="s">
        <v>1655</v>
      </c>
      <c r="O55" s="111">
        <v>46189</v>
      </c>
      <c r="P55" s="111" t="s">
        <v>1601</v>
      </c>
      <c r="Q55" s="111">
        <v>46196</v>
      </c>
    </row>
    <row r="56" spans="1:17" ht="46.5" customHeight="1">
      <c r="A56" s="114" t="s">
        <v>273</v>
      </c>
      <c r="B56" s="107" t="s">
        <v>185</v>
      </c>
      <c r="C56" s="107" t="s">
        <v>5</v>
      </c>
      <c r="D56" s="107" t="s">
        <v>274</v>
      </c>
      <c r="E56" s="109" t="s">
        <v>8</v>
      </c>
      <c r="F56" s="110" t="s">
        <v>275</v>
      </c>
      <c r="G56" s="110" t="s">
        <v>276</v>
      </c>
      <c r="H56" s="110" t="s">
        <v>1590</v>
      </c>
      <c r="I56" s="110"/>
      <c r="J56" s="110"/>
      <c r="K56" s="110"/>
      <c r="L56" s="110"/>
      <c r="M56" s="110" t="s">
        <v>1590</v>
      </c>
      <c r="N56" s="110" t="s">
        <v>1655</v>
      </c>
      <c r="O56" s="111">
        <v>46189</v>
      </c>
      <c r="P56" s="111" t="s">
        <v>1601</v>
      </c>
      <c r="Q56" s="111">
        <v>46196</v>
      </c>
    </row>
    <row r="57" spans="1:17" ht="46.5" customHeight="1">
      <c r="A57" s="105" t="s">
        <v>277</v>
      </c>
      <c r="B57" s="107" t="s">
        <v>185</v>
      </c>
      <c r="C57" s="107" t="s">
        <v>6</v>
      </c>
      <c r="D57" s="107" t="s">
        <v>278</v>
      </c>
      <c r="E57" s="109" t="s">
        <v>8</v>
      </c>
      <c r="F57" s="110" t="s">
        <v>279</v>
      </c>
      <c r="G57" s="110" t="s">
        <v>280</v>
      </c>
      <c r="H57" s="110" t="s">
        <v>1590</v>
      </c>
      <c r="I57" s="110"/>
      <c r="J57" s="110"/>
      <c r="K57" s="110"/>
      <c r="L57" s="110"/>
      <c r="M57" s="110" t="s">
        <v>1656</v>
      </c>
      <c r="N57" s="110" t="s">
        <v>1655</v>
      </c>
      <c r="O57" s="111">
        <v>46189</v>
      </c>
      <c r="P57" s="111" t="s">
        <v>1601</v>
      </c>
      <c r="Q57" s="111">
        <v>46196</v>
      </c>
    </row>
    <row r="58" spans="1:17" ht="46.5" customHeight="1">
      <c r="A58" s="105" t="s">
        <v>281</v>
      </c>
      <c r="B58" s="107" t="s">
        <v>185</v>
      </c>
      <c r="C58" s="107" t="s">
        <v>4</v>
      </c>
      <c r="D58" s="107" t="s">
        <v>282</v>
      </c>
      <c r="E58" s="109" t="s">
        <v>8</v>
      </c>
      <c r="F58" s="110" t="s">
        <v>259</v>
      </c>
      <c r="G58" s="110" t="s">
        <v>1668</v>
      </c>
      <c r="H58" s="110" t="s">
        <v>1600</v>
      </c>
      <c r="I58" s="110"/>
      <c r="J58" s="110"/>
      <c r="K58" s="110"/>
      <c r="L58" s="110"/>
      <c r="M58" s="110" t="s">
        <v>1600</v>
      </c>
      <c r="N58" s="110" t="s">
        <v>1601</v>
      </c>
      <c r="O58" s="111">
        <v>46192</v>
      </c>
      <c r="P58" s="111" t="s">
        <v>1601</v>
      </c>
      <c r="Q58" s="111">
        <v>46196</v>
      </c>
    </row>
    <row r="59" spans="1:17" ht="46.5" customHeight="1">
      <c r="A59" s="105" t="s">
        <v>284</v>
      </c>
      <c r="B59" s="107" t="s">
        <v>64</v>
      </c>
      <c r="C59" s="107" t="s">
        <v>87</v>
      </c>
      <c r="D59" s="107" t="s">
        <v>285</v>
      </c>
      <c r="E59" s="109" t="s">
        <v>47</v>
      </c>
      <c r="F59" s="110" t="s">
        <v>286</v>
      </c>
      <c r="G59" s="110" t="s">
        <v>287</v>
      </c>
      <c r="H59" s="110" t="s">
        <v>1590</v>
      </c>
      <c r="I59" s="110"/>
      <c r="J59" s="110"/>
      <c r="K59" s="110"/>
      <c r="L59" s="110"/>
      <c r="M59" s="110" t="s">
        <v>1656</v>
      </c>
      <c r="N59" s="110" t="s">
        <v>1655</v>
      </c>
      <c r="O59" s="111">
        <v>46189</v>
      </c>
      <c r="P59" s="111" t="s">
        <v>1601</v>
      </c>
      <c r="Q59" s="111">
        <v>46196</v>
      </c>
    </row>
    <row r="60" spans="1:17" ht="46.5" customHeight="1">
      <c r="A60" s="114" t="s">
        <v>1669</v>
      </c>
      <c r="B60" s="107" t="s">
        <v>107</v>
      </c>
      <c r="C60" s="107" t="s">
        <v>5</v>
      </c>
      <c r="D60" s="107" t="s">
        <v>1670</v>
      </c>
      <c r="E60" s="109" t="s">
        <v>8</v>
      </c>
      <c r="F60" s="115" t="s">
        <v>1671</v>
      </c>
      <c r="G60" s="110" t="s">
        <v>1672</v>
      </c>
      <c r="H60" s="115" t="s">
        <v>1662</v>
      </c>
      <c r="I60" s="110"/>
      <c r="J60" s="110"/>
      <c r="K60" s="110"/>
      <c r="L60" s="110"/>
      <c r="M60" s="110">
        <v>0</v>
      </c>
      <c r="N60" s="110" t="s">
        <v>1601</v>
      </c>
      <c r="O60" s="111">
        <v>46192</v>
      </c>
      <c r="P60" s="111"/>
      <c r="Q60" s="111"/>
    </row>
    <row r="61" spans="1:17" ht="46.5" customHeight="1">
      <c r="A61" s="105" t="s">
        <v>288</v>
      </c>
      <c r="B61" s="107" t="s">
        <v>64</v>
      </c>
      <c r="C61" s="107" t="s">
        <v>5</v>
      </c>
      <c r="D61" s="113" t="s">
        <v>135</v>
      </c>
      <c r="E61" s="109" t="s">
        <v>8</v>
      </c>
      <c r="F61" s="110" t="s">
        <v>136</v>
      </c>
      <c r="G61" s="110" t="s">
        <v>137</v>
      </c>
      <c r="H61" s="110" t="s">
        <v>1590</v>
      </c>
      <c r="I61" s="110"/>
      <c r="J61" s="110"/>
      <c r="K61" s="110"/>
      <c r="L61" s="110"/>
      <c r="M61" s="110" t="s">
        <v>1590</v>
      </c>
      <c r="N61" s="110" t="s">
        <v>1655</v>
      </c>
      <c r="O61" s="111">
        <v>46189</v>
      </c>
      <c r="P61" s="111" t="s">
        <v>1601</v>
      </c>
      <c r="Q61" s="111">
        <v>46196</v>
      </c>
    </row>
    <row r="62" spans="1:17" ht="46.5" customHeight="1">
      <c r="A62" s="105" t="s">
        <v>289</v>
      </c>
      <c r="B62" s="107" t="s">
        <v>64</v>
      </c>
      <c r="C62" s="116" t="s">
        <v>4</v>
      </c>
      <c r="D62" s="107" t="s">
        <v>290</v>
      </c>
      <c r="E62" s="117" t="s">
        <v>8</v>
      </c>
      <c r="F62" s="110" t="s">
        <v>108</v>
      </c>
      <c r="G62" s="110" t="s">
        <v>291</v>
      </c>
      <c r="H62" s="110" t="s">
        <v>1590</v>
      </c>
      <c r="I62" s="110"/>
      <c r="J62" s="110"/>
      <c r="K62" s="110"/>
      <c r="L62" s="110"/>
      <c r="M62" s="110" t="s">
        <v>1673</v>
      </c>
      <c r="N62" s="110" t="s">
        <v>1592</v>
      </c>
      <c r="O62" s="111">
        <v>46190</v>
      </c>
      <c r="P62" s="111" t="s">
        <v>1601</v>
      </c>
      <c r="Q62" s="111">
        <v>46196</v>
      </c>
    </row>
    <row r="63" spans="1:17" ht="46.5" customHeight="1">
      <c r="A63" s="105" t="s">
        <v>292</v>
      </c>
      <c r="B63" s="107" t="s">
        <v>64</v>
      </c>
      <c r="C63" s="116" t="s">
        <v>5</v>
      </c>
      <c r="D63" s="107" t="s">
        <v>293</v>
      </c>
      <c r="E63" s="117" t="s">
        <v>8</v>
      </c>
      <c r="F63" s="110" t="s">
        <v>108</v>
      </c>
      <c r="G63" s="110" t="s">
        <v>145</v>
      </c>
      <c r="H63" s="110" t="s">
        <v>1590</v>
      </c>
      <c r="I63" s="110"/>
      <c r="J63" s="110"/>
      <c r="K63" s="110"/>
      <c r="L63" s="110"/>
      <c r="M63" s="110" t="s">
        <v>1673</v>
      </c>
      <c r="N63" s="110" t="s">
        <v>1592</v>
      </c>
      <c r="O63" s="111">
        <v>46190</v>
      </c>
      <c r="P63" s="111" t="s">
        <v>1601</v>
      </c>
      <c r="Q63" s="111">
        <v>46196</v>
      </c>
    </row>
    <row r="64" spans="1:17" ht="46.5" customHeight="1">
      <c r="A64" s="105" t="s">
        <v>294</v>
      </c>
      <c r="B64" s="107" t="s">
        <v>152</v>
      </c>
      <c r="C64" s="116" t="s">
        <v>5</v>
      </c>
      <c r="D64" s="107" t="s">
        <v>295</v>
      </c>
      <c r="E64" s="117" t="s">
        <v>8</v>
      </c>
      <c r="F64" s="110" t="s">
        <v>296</v>
      </c>
      <c r="G64" s="110" t="s">
        <v>297</v>
      </c>
      <c r="H64" s="110" t="s">
        <v>1590</v>
      </c>
      <c r="I64" s="110"/>
      <c r="J64" s="110"/>
      <c r="K64" s="110"/>
      <c r="L64" s="110"/>
      <c r="M64" s="110" t="s">
        <v>1590</v>
      </c>
      <c r="N64" s="110" t="s">
        <v>1592</v>
      </c>
      <c r="O64" s="111">
        <v>46190</v>
      </c>
      <c r="P64" s="111" t="s">
        <v>1601</v>
      </c>
      <c r="Q64" s="111">
        <v>46196</v>
      </c>
    </row>
    <row r="65" spans="1:17" ht="46.5" customHeight="1">
      <c r="A65" s="105" t="s">
        <v>298</v>
      </c>
      <c r="B65" s="107" t="s">
        <v>107</v>
      </c>
      <c r="C65" s="116" t="s">
        <v>5</v>
      </c>
      <c r="D65" s="107" t="s">
        <v>299</v>
      </c>
      <c r="E65" s="117" t="s">
        <v>8</v>
      </c>
      <c r="F65" s="110" t="s">
        <v>300</v>
      </c>
      <c r="G65" s="110" t="s">
        <v>301</v>
      </c>
      <c r="H65" s="110" t="s">
        <v>1590</v>
      </c>
      <c r="I65" s="110"/>
      <c r="J65" s="110"/>
      <c r="K65" s="110"/>
      <c r="L65" s="110"/>
      <c r="M65" s="110" t="s">
        <v>1590</v>
      </c>
      <c r="N65" s="110" t="s">
        <v>1592</v>
      </c>
      <c r="O65" s="111">
        <v>46190</v>
      </c>
      <c r="P65" s="111" t="s">
        <v>1601</v>
      </c>
      <c r="Q65" s="111">
        <v>46196</v>
      </c>
    </row>
    <row r="66" spans="1:17" ht="46.5" customHeight="1">
      <c r="A66" s="105" t="s">
        <v>302</v>
      </c>
      <c r="B66" s="107" t="s">
        <v>152</v>
      </c>
      <c r="C66" s="116" t="s">
        <v>6</v>
      </c>
      <c r="D66" s="107" t="s">
        <v>303</v>
      </c>
      <c r="E66" s="117" t="s">
        <v>8</v>
      </c>
      <c r="F66" s="110" t="s">
        <v>304</v>
      </c>
      <c r="G66" s="110" t="s">
        <v>305</v>
      </c>
      <c r="H66" s="110" t="s">
        <v>1590</v>
      </c>
      <c r="I66" s="110"/>
      <c r="J66" s="110"/>
      <c r="K66" s="110"/>
      <c r="L66" s="110"/>
      <c r="M66" s="110" t="s">
        <v>1590</v>
      </c>
      <c r="N66" s="110" t="s">
        <v>1592</v>
      </c>
      <c r="O66" s="111">
        <v>46190</v>
      </c>
      <c r="P66" s="111" t="s">
        <v>1601</v>
      </c>
      <c r="Q66" s="111">
        <v>46196</v>
      </c>
    </row>
    <row r="67" spans="1:17" ht="46.5" customHeight="1">
      <c r="A67" s="105" t="s">
        <v>306</v>
      </c>
      <c r="B67" s="107" t="s">
        <v>107</v>
      </c>
      <c r="C67" s="116" t="s">
        <v>68</v>
      </c>
      <c r="D67" s="107" t="s">
        <v>307</v>
      </c>
      <c r="E67" s="117" t="s">
        <v>8</v>
      </c>
      <c r="F67" s="110" t="s">
        <v>308</v>
      </c>
      <c r="G67" s="110" t="s">
        <v>309</v>
      </c>
      <c r="H67" s="110" t="s">
        <v>1590</v>
      </c>
      <c r="I67" s="110"/>
      <c r="J67" s="110"/>
      <c r="K67" s="110"/>
      <c r="L67" s="110"/>
      <c r="M67" s="110" t="s">
        <v>1590</v>
      </c>
      <c r="N67" s="110" t="s">
        <v>1592</v>
      </c>
      <c r="O67" s="111">
        <v>46190</v>
      </c>
      <c r="P67" s="111" t="s">
        <v>1601</v>
      </c>
      <c r="Q67" s="111">
        <v>46196</v>
      </c>
    </row>
    <row r="68" spans="1:17" ht="46.5" customHeight="1">
      <c r="A68" s="105" t="s">
        <v>310</v>
      </c>
      <c r="B68" s="107" t="s">
        <v>107</v>
      </c>
      <c r="C68" s="116" t="s">
        <v>5</v>
      </c>
      <c r="D68" s="107" t="s">
        <v>311</v>
      </c>
      <c r="E68" s="117" t="s">
        <v>8</v>
      </c>
      <c r="F68" s="110" t="s">
        <v>108</v>
      </c>
      <c r="G68" s="110" t="s">
        <v>312</v>
      </c>
      <c r="H68" s="110" t="s">
        <v>1590</v>
      </c>
      <c r="I68" s="110"/>
      <c r="J68" s="110"/>
      <c r="K68" s="110"/>
      <c r="L68" s="110"/>
      <c r="M68" s="110" t="s">
        <v>1590</v>
      </c>
      <c r="N68" s="110" t="s">
        <v>1592</v>
      </c>
      <c r="O68" s="111">
        <v>46190</v>
      </c>
      <c r="P68" s="111" t="s">
        <v>1601</v>
      </c>
      <c r="Q68" s="111">
        <v>46196</v>
      </c>
    </row>
    <row r="69" spans="1:17" ht="46.5" customHeight="1">
      <c r="A69" s="114" t="s">
        <v>1674</v>
      </c>
      <c r="B69" s="107" t="s">
        <v>107</v>
      </c>
      <c r="C69" s="116" t="s">
        <v>68</v>
      </c>
      <c r="D69" s="107" t="s">
        <v>1675</v>
      </c>
      <c r="E69" s="117" t="s">
        <v>8</v>
      </c>
      <c r="F69" s="115" t="s">
        <v>1676</v>
      </c>
      <c r="G69" s="110" t="s">
        <v>1677</v>
      </c>
      <c r="H69" s="115" t="s">
        <v>1662</v>
      </c>
      <c r="I69" s="110"/>
      <c r="J69" s="110"/>
      <c r="K69" s="110"/>
      <c r="L69" s="110"/>
      <c r="M69" s="110" t="s">
        <v>1590</v>
      </c>
      <c r="N69" s="110" t="s">
        <v>1611</v>
      </c>
      <c r="O69" s="111">
        <v>46190</v>
      </c>
      <c r="P69" s="111"/>
      <c r="Q69" s="111"/>
    </row>
    <row r="70" spans="1:17" ht="46.5" customHeight="1">
      <c r="A70" s="105" t="s">
        <v>313</v>
      </c>
      <c r="B70" s="107" t="s">
        <v>102</v>
      </c>
      <c r="C70" s="116" t="s">
        <v>6</v>
      </c>
      <c r="D70" s="107" t="s">
        <v>314</v>
      </c>
      <c r="E70" s="117" t="s">
        <v>8</v>
      </c>
      <c r="F70" s="110" t="s">
        <v>315</v>
      </c>
      <c r="G70" s="110" t="s">
        <v>316</v>
      </c>
      <c r="H70" s="110" t="s">
        <v>1590</v>
      </c>
      <c r="I70" s="110"/>
      <c r="J70" s="110"/>
      <c r="K70" s="110"/>
      <c r="L70" s="110"/>
      <c r="M70" s="110" t="s">
        <v>1590</v>
      </c>
      <c r="N70" s="110" t="s">
        <v>1592</v>
      </c>
      <c r="O70" s="111">
        <v>46190</v>
      </c>
      <c r="P70" s="111" t="s">
        <v>1601</v>
      </c>
      <c r="Q70" s="111">
        <v>46196</v>
      </c>
    </row>
    <row r="71" spans="1:17" ht="46.5" customHeight="1">
      <c r="A71" s="114" t="s">
        <v>317</v>
      </c>
      <c r="B71" s="107" t="s">
        <v>64</v>
      </c>
      <c r="C71" s="116" t="s">
        <v>5</v>
      </c>
      <c r="D71" s="107" t="s">
        <v>318</v>
      </c>
      <c r="E71" s="117" t="s">
        <v>8</v>
      </c>
      <c r="F71" s="110" t="s">
        <v>319</v>
      </c>
      <c r="G71" s="118" t="s">
        <v>1678</v>
      </c>
      <c r="H71" s="119" t="s">
        <v>1679</v>
      </c>
      <c r="I71" s="110" t="s">
        <v>1680</v>
      </c>
      <c r="J71" s="110" t="s">
        <v>1609</v>
      </c>
      <c r="K71" s="110"/>
      <c r="L71" s="110"/>
      <c r="M71" s="110" t="s">
        <v>1590</v>
      </c>
      <c r="N71" s="110" t="s">
        <v>1592</v>
      </c>
      <c r="O71" s="111">
        <v>46190</v>
      </c>
      <c r="P71" s="111" t="s">
        <v>1601</v>
      </c>
      <c r="Q71" s="111" t="s">
        <v>1681</v>
      </c>
    </row>
    <row r="72" spans="1:17" ht="46.5" customHeight="1">
      <c r="A72" s="105" t="s">
        <v>321</v>
      </c>
      <c r="B72" s="107" t="s">
        <v>41</v>
      </c>
      <c r="C72" s="107" t="s">
        <v>3</v>
      </c>
      <c r="D72" s="107" t="s">
        <v>322</v>
      </c>
      <c r="E72" s="109" t="s">
        <v>8</v>
      </c>
      <c r="F72" s="110" t="s">
        <v>323</v>
      </c>
      <c r="G72" s="110" t="s">
        <v>324</v>
      </c>
      <c r="H72" s="110" t="s">
        <v>1590</v>
      </c>
      <c r="I72" s="110"/>
      <c r="J72" s="110"/>
      <c r="K72" s="110"/>
      <c r="L72" s="110"/>
      <c r="M72" s="110" t="s">
        <v>1682</v>
      </c>
      <c r="N72" s="110" t="s">
        <v>1655</v>
      </c>
      <c r="O72" s="111">
        <v>46184</v>
      </c>
      <c r="P72" s="111" t="s">
        <v>1601</v>
      </c>
      <c r="Q72" s="111">
        <v>46196</v>
      </c>
    </row>
    <row r="73" spans="1:17" ht="46.5" customHeight="1">
      <c r="A73" s="105" t="s">
        <v>325</v>
      </c>
      <c r="B73" s="107" t="s">
        <v>41</v>
      </c>
      <c r="C73" s="107" t="s">
        <v>49</v>
      </c>
      <c r="D73" s="107" t="s">
        <v>326</v>
      </c>
      <c r="E73" s="109" t="s">
        <v>8</v>
      </c>
      <c r="F73" s="110" t="s">
        <v>327</v>
      </c>
      <c r="G73" s="110" t="s">
        <v>328</v>
      </c>
      <c r="H73" s="110" t="s">
        <v>1590</v>
      </c>
      <c r="I73" s="110"/>
      <c r="J73" s="110"/>
      <c r="K73" s="110"/>
      <c r="L73" s="110"/>
      <c r="M73" s="110" t="s">
        <v>1683</v>
      </c>
      <c r="N73" s="110" t="s">
        <v>1655</v>
      </c>
      <c r="O73" s="111">
        <v>46184</v>
      </c>
      <c r="P73" s="111" t="s">
        <v>1601</v>
      </c>
      <c r="Q73" s="111">
        <v>46196</v>
      </c>
    </row>
    <row r="74" spans="1:17" ht="46.5" customHeight="1">
      <c r="A74" s="105" t="s">
        <v>329</v>
      </c>
      <c r="B74" s="107" t="s">
        <v>41</v>
      </c>
      <c r="C74" s="107" t="s">
        <v>5</v>
      </c>
      <c r="D74" s="107" t="s">
        <v>330</v>
      </c>
      <c r="E74" s="109" t="s">
        <v>71</v>
      </c>
      <c r="F74" s="110" t="s">
        <v>331</v>
      </c>
      <c r="G74" s="110" t="s">
        <v>332</v>
      </c>
      <c r="H74" s="110" t="s">
        <v>1590</v>
      </c>
      <c r="I74" s="110"/>
      <c r="J74" s="110"/>
      <c r="K74" s="110"/>
      <c r="L74" s="110"/>
      <c r="M74" s="110" t="s">
        <v>1684</v>
      </c>
      <c r="N74" s="110" t="s">
        <v>1655</v>
      </c>
      <c r="O74" s="111">
        <v>46184</v>
      </c>
      <c r="P74" s="111" t="s">
        <v>1601</v>
      </c>
      <c r="Q74" s="111">
        <v>46196</v>
      </c>
    </row>
    <row r="75" spans="1:17" ht="46.5" customHeight="1">
      <c r="A75" s="105" t="s">
        <v>333</v>
      </c>
      <c r="B75" s="107" t="s">
        <v>41</v>
      </c>
      <c r="C75" s="107" t="s">
        <v>4</v>
      </c>
      <c r="D75" s="107" t="s">
        <v>334</v>
      </c>
      <c r="E75" s="109" t="s">
        <v>8</v>
      </c>
      <c r="F75" s="110" t="s">
        <v>335</v>
      </c>
      <c r="G75" s="110" t="s">
        <v>336</v>
      </c>
      <c r="H75" s="110" t="s">
        <v>1590</v>
      </c>
      <c r="I75" s="110"/>
      <c r="J75" s="110"/>
      <c r="K75" s="110"/>
      <c r="L75" s="110"/>
      <c r="M75" s="110" t="s">
        <v>1685</v>
      </c>
      <c r="N75" s="110" t="s">
        <v>1655</v>
      </c>
      <c r="O75" s="111">
        <v>46184</v>
      </c>
      <c r="P75" s="111" t="s">
        <v>1601</v>
      </c>
      <c r="Q75" s="111">
        <v>46196</v>
      </c>
    </row>
    <row r="76" spans="1:17" ht="46.5" customHeight="1">
      <c r="A76" s="105" t="s">
        <v>337</v>
      </c>
      <c r="B76" s="107" t="s">
        <v>41</v>
      </c>
      <c r="C76" s="107" t="s">
        <v>49</v>
      </c>
      <c r="D76" s="107" t="s">
        <v>338</v>
      </c>
      <c r="E76" s="109" t="s">
        <v>8</v>
      </c>
      <c r="F76" s="110" t="s">
        <v>339</v>
      </c>
      <c r="G76" s="110" t="s">
        <v>340</v>
      </c>
      <c r="H76" s="110" t="s">
        <v>1590</v>
      </c>
      <c r="I76" s="110"/>
      <c r="J76" s="110"/>
      <c r="K76" s="110"/>
      <c r="L76" s="110"/>
      <c r="M76" s="110" t="s">
        <v>1590</v>
      </c>
      <c r="N76" s="110" t="s">
        <v>1655</v>
      </c>
      <c r="O76" s="111">
        <v>46184</v>
      </c>
      <c r="P76" s="111" t="s">
        <v>1601</v>
      </c>
      <c r="Q76" s="111">
        <v>46196</v>
      </c>
    </row>
    <row r="77" spans="1:17" ht="46.5" customHeight="1">
      <c r="A77" s="105" t="s">
        <v>341</v>
      </c>
      <c r="B77" s="107" t="s">
        <v>41</v>
      </c>
      <c r="C77" s="107" t="s">
        <v>4</v>
      </c>
      <c r="D77" s="107" t="s">
        <v>342</v>
      </c>
      <c r="E77" s="109" t="s">
        <v>8</v>
      </c>
      <c r="F77" s="110" t="s">
        <v>343</v>
      </c>
      <c r="G77" s="110" t="s">
        <v>344</v>
      </c>
      <c r="H77" s="110" t="s">
        <v>1590</v>
      </c>
      <c r="I77" s="110"/>
      <c r="J77" s="110"/>
      <c r="K77" s="110"/>
      <c r="L77" s="110"/>
      <c r="M77" s="110" t="s">
        <v>1590</v>
      </c>
      <c r="N77" s="110" t="s">
        <v>1655</v>
      </c>
      <c r="O77" s="111">
        <v>46184</v>
      </c>
      <c r="P77" s="111" t="s">
        <v>1601</v>
      </c>
      <c r="Q77" s="111">
        <v>46196</v>
      </c>
    </row>
    <row r="78" spans="1:17" ht="46.5" customHeight="1">
      <c r="A78" s="105" t="s">
        <v>345</v>
      </c>
      <c r="B78" s="107" t="s">
        <v>41</v>
      </c>
      <c r="C78" s="107" t="s">
        <v>3</v>
      </c>
      <c r="D78" s="107" t="s">
        <v>346</v>
      </c>
      <c r="E78" s="109" t="s">
        <v>8</v>
      </c>
      <c r="F78" s="110" t="s">
        <v>343</v>
      </c>
      <c r="G78" s="110" t="s">
        <v>347</v>
      </c>
      <c r="H78" s="110" t="s">
        <v>1590</v>
      </c>
      <c r="I78" s="110"/>
      <c r="J78" s="110"/>
      <c r="K78" s="110"/>
      <c r="L78" s="110"/>
      <c r="M78" s="110" t="s">
        <v>1590</v>
      </c>
      <c r="N78" s="110" t="s">
        <v>1655</v>
      </c>
      <c r="O78" s="111">
        <v>46184</v>
      </c>
      <c r="P78" s="111" t="s">
        <v>1601</v>
      </c>
      <c r="Q78" s="111">
        <v>46196</v>
      </c>
    </row>
    <row r="79" spans="1:17" ht="46.5" customHeight="1">
      <c r="A79" s="105" t="s">
        <v>348</v>
      </c>
      <c r="B79" s="107" t="s">
        <v>41</v>
      </c>
      <c r="C79" s="107" t="s">
        <v>49</v>
      </c>
      <c r="D79" s="107" t="s">
        <v>349</v>
      </c>
      <c r="E79" s="109" t="s">
        <v>8</v>
      </c>
      <c r="F79" s="110" t="s">
        <v>350</v>
      </c>
      <c r="G79" s="110" t="s">
        <v>351</v>
      </c>
      <c r="H79" s="110" t="s">
        <v>1590</v>
      </c>
      <c r="I79" s="110"/>
      <c r="J79" s="110"/>
      <c r="K79" s="110"/>
      <c r="L79" s="110"/>
      <c r="M79" s="110" t="s">
        <v>1590</v>
      </c>
      <c r="N79" s="110" t="s">
        <v>1655</v>
      </c>
      <c r="O79" s="111">
        <v>46184</v>
      </c>
      <c r="P79" s="111" t="s">
        <v>1601</v>
      </c>
      <c r="Q79" s="111">
        <v>46196</v>
      </c>
    </row>
    <row r="80" spans="1:17" ht="46.5" customHeight="1">
      <c r="A80" s="105" t="s">
        <v>352</v>
      </c>
      <c r="B80" s="107" t="s">
        <v>41</v>
      </c>
      <c r="C80" s="107" t="s">
        <v>4</v>
      </c>
      <c r="D80" s="107" t="s">
        <v>353</v>
      </c>
      <c r="E80" s="109" t="s">
        <v>8</v>
      </c>
      <c r="F80" s="110" t="s">
        <v>354</v>
      </c>
      <c r="G80" s="110" t="s">
        <v>355</v>
      </c>
      <c r="H80" s="110" t="s">
        <v>1590</v>
      </c>
      <c r="I80" s="110"/>
      <c r="J80" s="110"/>
      <c r="K80" s="110"/>
      <c r="L80" s="110"/>
      <c r="M80" s="110" t="s">
        <v>1590</v>
      </c>
      <c r="N80" s="110" t="s">
        <v>1655</v>
      </c>
      <c r="O80" s="111">
        <v>46184</v>
      </c>
      <c r="P80" s="111" t="s">
        <v>1601</v>
      </c>
      <c r="Q80" s="111">
        <v>46196</v>
      </c>
    </row>
    <row r="81" spans="1:17" ht="46.5" customHeight="1">
      <c r="A81" s="105" t="s">
        <v>356</v>
      </c>
      <c r="B81" s="107" t="s">
        <v>41</v>
      </c>
      <c r="C81" s="107" t="s">
        <v>3</v>
      </c>
      <c r="D81" s="107" t="s">
        <v>357</v>
      </c>
      <c r="E81" s="109" t="s">
        <v>8</v>
      </c>
      <c r="F81" s="110" t="s">
        <v>358</v>
      </c>
      <c r="G81" s="110" t="s">
        <v>359</v>
      </c>
      <c r="H81" s="110" t="s">
        <v>1590</v>
      </c>
      <c r="I81" s="110"/>
      <c r="J81" s="110"/>
      <c r="K81" s="110"/>
      <c r="L81" s="110"/>
      <c r="M81" s="110" t="s">
        <v>1590</v>
      </c>
      <c r="N81" s="110" t="s">
        <v>1655</v>
      </c>
      <c r="O81" s="111">
        <v>46185</v>
      </c>
      <c r="P81" s="111" t="s">
        <v>1601</v>
      </c>
      <c r="Q81" s="111">
        <v>46196</v>
      </c>
    </row>
    <row r="82" spans="1:17" ht="46.5" customHeight="1">
      <c r="A82" s="105" t="s">
        <v>360</v>
      </c>
      <c r="B82" s="107" t="s">
        <v>41</v>
      </c>
      <c r="C82" s="107" t="s">
        <v>4</v>
      </c>
      <c r="D82" s="107" t="s">
        <v>361</v>
      </c>
      <c r="E82" s="109" t="s">
        <v>8</v>
      </c>
      <c r="F82" s="110" t="s">
        <v>362</v>
      </c>
      <c r="G82" s="110" t="s">
        <v>363</v>
      </c>
      <c r="H82" s="110" t="s">
        <v>1590</v>
      </c>
      <c r="I82" s="110"/>
      <c r="J82" s="110"/>
      <c r="K82" s="110"/>
      <c r="L82" s="110"/>
      <c r="M82" s="110" t="s">
        <v>1686</v>
      </c>
      <c r="N82" s="110" t="s">
        <v>1655</v>
      </c>
      <c r="O82" s="111">
        <v>46185</v>
      </c>
      <c r="P82" s="111" t="s">
        <v>1601</v>
      </c>
      <c r="Q82" s="111">
        <v>46196</v>
      </c>
    </row>
    <row r="83" spans="1:17" ht="46.5" customHeight="1">
      <c r="A83" s="105" t="s">
        <v>364</v>
      </c>
      <c r="B83" s="107" t="s">
        <v>41</v>
      </c>
      <c r="C83" s="107" t="s">
        <v>3</v>
      </c>
      <c r="D83" s="107" t="s">
        <v>365</v>
      </c>
      <c r="E83" s="109" t="s">
        <v>8</v>
      </c>
      <c r="F83" s="110" t="s">
        <v>366</v>
      </c>
      <c r="G83" s="110" t="s">
        <v>367</v>
      </c>
      <c r="H83" s="110" t="s">
        <v>1590</v>
      </c>
      <c r="I83" s="110"/>
      <c r="J83" s="110"/>
      <c r="K83" s="110"/>
      <c r="L83" s="110"/>
      <c r="M83" s="110" t="s">
        <v>1590</v>
      </c>
      <c r="N83" s="110" t="s">
        <v>1655</v>
      </c>
      <c r="O83" s="111">
        <v>46185</v>
      </c>
      <c r="P83" s="111" t="s">
        <v>1601</v>
      </c>
      <c r="Q83" s="111">
        <v>46196</v>
      </c>
    </row>
    <row r="84" spans="1:17" ht="46.5" customHeight="1">
      <c r="A84" s="105" t="s">
        <v>368</v>
      </c>
      <c r="B84" s="107" t="s">
        <v>41</v>
      </c>
      <c r="C84" s="107" t="s">
        <v>3</v>
      </c>
      <c r="D84" s="107" t="s">
        <v>369</v>
      </c>
      <c r="E84" s="109" t="s">
        <v>8</v>
      </c>
      <c r="F84" s="110" t="s">
        <v>370</v>
      </c>
      <c r="G84" s="110" t="s">
        <v>371</v>
      </c>
      <c r="H84" s="110" t="s">
        <v>1590</v>
      </c>
      <c r="I84" s="110"/>
      <c r="J84" s="110"/>
      <c r="K84" s="110"/>
      <c r="L84" s="110"/>
      <c r="M84" s="110" t="s">
        <v>1590</v>
      </c>
      <c r="N84" s="110" t="s">
        <v>1655</v>
      </c>
      <c r="O84" s="111">
        <v>46185</v>
      </c>
      <c r="P84" s="111" t="s">
        <v>1601</v>
      </c>
      <c r="Q84" s="111">
        <v>46196</v>
      </c>
    </row>
    <row r="85" spans="1:17" ht="46.5" customHeight="1">
      <c r="A85" s="105" t="s">
        <v>372</v>
      </c>
      <c r="B85" s="107" t="s">
        <v>41</v>
      </c>
      <c r="C85" s="107" t="s">
        <v>3</v>
      </c>
      <c r="D85" s="107" t="s">
        <v>373</v>
      </c>
      <c r="E85" s="109" t="s">
        <v>8</v>
      </c>
      <c r="F85" s="110" t="s">
        <v>354</v>
      </c>
      <c r="G85" s="110" t="s">
        <v>374</v>
      </c>
      <c r="H85" s="110" t="s">
        <v>1590</v>
      </c>
      <c r="I85" s="110"/>
      <c r="J85" s="110"/>
      <c r="K85" s="110"/>
      <c r="L85" s="110"/>
      <c r="M85" s="110" t="s">
        <v>1590</v>
      </c>
      <c r="N85" s="110" t="s">
        <v>1655</v>
      </c>
      <c r="O85" s="111">
        <v>46185</v>
      </c>
      <c r="P85" s="111" t="s">
        <v>1601</v>
      </c>
      <c r="Q85" s="111">
        <v>46196</v>
      </c>
    </row>
    <row r="86" spans="1:17" ht="46.5" customHeight="1">
      <c r="A86" s="105" t="s">
        <v>375</v>
      </c>
      <c r="B86" s="107" t="s">
        <v>41</v>
      </c>
      <c r="C86" s="107" t="s">
        <v>3</v>
      </c>
      <c r="D86" s="107" t="s">
        <v>376</v>
      </c>
      <c r="E86" s="109" t="s">
        <v>8</v>
      </c>
      <c r="F86" s="110" t="s">
        <v>377</v>
      </c>
      <c r="G86" s="110" t="s">
        <v>378</v>
      </c>
      <c r="H86" s="110" t="s">
        <v>1590</v>
      </c>
      <c r="I86" s="110"/>
      <c r="J86" s="110"/>
      <c r="K86" s="110"/>
      <c r="L86" s="110"/>
      <c r="M86" s="110" t="s">
        <v>1590</v>
      </c>
      <c r="N86" s="110" t="s">
        <v>1655</v>
      </c>
      <c r="O86" s="111">
        <v>46185</v>
      </c>
      <c r="P86" s="111" t="s">
        <v>1601</v>
      </c>
      <c r="Q86" s="111">
        <v>46196</v>
      </c>
    </row>
    <row r="87" spans="1:17" ht="46.5" customHeight="1">
      <c r="A87" s="105" t="s">
        <v>379</v>
      </c>
      <c r="B87" s="107" t="s">
        <v>41</v>
      </c>
      <c r="C87" s="107" t="s">
        <v>6</v>
      </c>
      <c r="D87" s="107" t="s">
        <v>380</v>
      </c>
      <c r="E87" s="109" t="s">
        <v>381</v>
      </c>
      <c r="F87" s="110" t="s">
        <v>354</v>
      </c>
      <c r="G87" s="110" t="s">
        <v>382</v>
      </c>
      <c r="H87" s="110" t="s">
        <v>1590</v>
      </c>
      <c r="I87" s="110"/>
      <c r="J87" s="110"/>
      <c r="K87" s="110"/>
      <c r="L87" s="110"/>
      <c r="M87" s="110" t="s">
        <v>1590</v>
      </c>
      <c r="N87" s="110" t="s">
        <v>1655</v>
      </c>
      <c r="O87" s="111">
        <v>46188</v>
      </c>
      <c r="P87" s="111" t="s">
        <v>1601</v>
      </c>
      <c r="Q87" s="111">
        <v>46196</v>
      </c>
    </row>
    <row r="88" spans="1:17" ht="46.5" customHeight="1">
      <c r="A88" s="105" t="s">
        <v>383</v>
      </c>
      <c r="B88" s="107" t="s">
        <v>41</v>
      </c>
      <c r="C88" s="107" t="s">
        <v>6</v>
      </c>
      <c r="D88" s="107" t="s">
        <v>384</v>
      </c>
      <c r="E88" s="109" t="s">
        <v>47</v>
      </c>
      <c r="F88" s="110" t="s">
        <v>354</v>
      </c>
      <c r="G88" s="110" t="s">
        <v>385</v>
      </c>
      <c r="H88" s="110" t="s">
        <v>1590</v>
      </c>
      <c r="I88" s="110"/>
      <c r="J88" s="110"/>
      <c r="K88" s="110"/>
      <c r="L88" s="110"/>
      <c r="M88" s="110" t="s">
        <v>1590</v>
      </c>
      <c r="N88" s="110" t="s">
        <v>1655</v>
      </c>
      <c r="O88" s="111">
        <v>46188</v>
      </c>
      <c r="P88" s="111" t="s">
        <v>1601</v>
      </c>
      <c r="Q88" s="111">
        <v>46196</v>
      </c>
    </row>
    <row r="89" spans="1:17" ht="46.5" customHeight="1">
      <c r="A89" s="105" t="s">
        <v>386</v>
      </c>
      <c r="B89" s="107" t="s">
        <v>41</v>
      </c>
      <c r="C89" s="107" t="s">
        <v>3</v>
      </c>
      <c r="D89" s="107" t="s">
        <v>387</v>
      </c>
      <c r="E89" s="109" t="s">
        <v>8</v>
      </c>
      <c r="F89" s="110" t="s">
        <v>327</v>
      </c>
      <c r="G89" s="110" t="s">
        <v>388</v>
      </c>
      <c r="H89" s="110" t="s">
        <v>1590</v>
      </c>
      <c r="I89" s="110"/>
      <c r="J89" s="110"/>
      <c r="K89" s="110"/>
      <c r="L89" s="110"/>
      <c r="M89" s="110" t="s">
        <v>1590</v>
      </c>
      <c r="N89" s="110" t="s">
        <v>1655</v>
      </c>
      <c r="O89" s="111">
        <v>46188</v>
      </c>
      <c r="P89" s="111" t="s">
        <v>1601</v>
      </c>
      <c r="Q89" s="111">
        <v>46196</v>
      </c>
    </row>
    <row r="90" spans="1:17" ht="46.5" customHeight="1">
      <c r="A90" s="105" t="s">
        <v>389</v>
      </c>
      <c r="B90" s="107" t="s">
        <v>41</v>
      </c>
      <c r="C90" s="107" t="s">
        <v>49</v>
      </c>
      <c r="D90" s="107" t="s">
        <v>390</v>
      </c>
      <c r="E90" s="109" t="s">
        <v>8</v>
      </c>
      <c r="F90" s="110" t="s">
        <v>391</v>
      </c>
      <c r="G90" s="110" t="s">
        <v>392</v>
      </c>
      <c r="H90" s="110" t="s">
        <v>1590</v>
      </c>
      <c r="I90" s="110"/>
      <c r="J90" s="110"/>
      <c r="K90" s="110"/>
      <c r="L90" s="110"/>
      <c r="M90" s="110" t="s">
        <v>1590</v>
      </c>
      <c r="N90" s="110" t="s">
        <v>1655</v>
      </c>
      <c r="O90" s="111">
        <v>46188</v>
      </c>
      <c r="P90" s="111" t="s">
        <v>1601</v>
      </c>
      <c r="Q90" s="111">
        <v>46196</v>
      </c>
    </row>
    <row r="91" spans="1:17" ht="46.5" customHeight="1">
      <c r="A91" s="105" t="s">
        <v>393</v>
      </c>
      <c r="B91" s="107" t="s">
        <v>41</v>
      </c>
      <c r="C91" s="107" t="s">
        <v>49</v>
      </c>
      <c r="D91" s="107" t="s">
        <v>394</v>
      </c>
      <c r="E91" s="109" t="s">
        <v>8</v>
      </c>
      <c r="F91" s="110" t="s">
        <v>354</v>
      </c>
      <c r="G91" s="110" t="s">
        <v>395</v>
      </c>
      <c r="H91" s="110" t="s">
        <v>1590</v>
      </c>
      <c r="I91" s="110"/>
      <c r="J91" s="110"/>
      <c r="K91" s="110"/>
      <c r="L91" s="110"/>
      <c r="M91" s="110" t="s">
        <v>1590</v>
      </c>
      <c r="N91" s="110" t="s">
        <v>1592</v>
      </c>
      <c r="O91" s="111">
        <v>46185</v>
      </c>
      <c r="P91" s="111" t="s">
        <v>1601</v>
      </c>
      <c r="Q91" s="111">
        <v>46196</v>
      </c>
    </row>
    <row r="92" spans="1:17" ht="46.5" customHeight="1">
      <c r="A92" s="105" t="s">
        <v>396</v>
      </c>
      <c r="B92" s="107" t="s">
        <v>41</v>
      </c>
      <c r="C92" s="107" t="s">
        <v>5</v>
      </c>
      <c r="D92" s="107" t="s">
        <v>397</v>
      </c>
      <c r="E92" s="109" t="s">
        <v>63</v>
      </c>
      <c r="F92" s="110" t="s">
        <v>354</v>
      </c>
      <c r="G92" s="110" t="s">
        <v>398</v>
      </c>
      <c r="H92" s="110" t="s">
        <v>1590</v>
      </c>
      <c r="I92" s="110"/>
      <c r="J92" s="110"/>
      <c r="K92" s="110"/>
      <c r="L92" s="110"/>
      <c r="M92" s="110" t="s">
        <v>1590</v>
      </c>
      <c r="N92" s="110" t="s">
        <v>1592</v>
      </c>
      <c r="O92" s="111">
        <v>46185</v>
      </c>
      <c r="P92" s="111" t="s">
        <v>1601</v>
      </c>
      <c r="Q92" s="111">
        <v>46196</v>
      </c>
    </row>
    <row r="93" spans="1:17" ht="46.5" customHeight="1">
      <c r="A93" s="105" t="s">
        <v>399</v>
      </c>
      <c r="B93" s="107" t="s">
        <v>41</v>
      </c>
      <c r="C93" s="107" t="s">
        <v>49</v>
      </c>
      <c r="D93" s="107" t="s">
        <v>400</v>
      </c>
      <c r="E93" s="109" t="s">
        <v>8</v>
      </c>
      <c r="F93" s="110" t="s">
        <v>401</v>
      </c>
      <c r="G93" s="110" t="s">
        <v>402</v>
      </c>
      <c r="H93" s="110" t="s">
        <v>1590</v>
      </c>
      <c r="I93" s="110"/>
      <c r="J93" s="110"/>
      <c r="K93" s="110"/>
      <c r="L93" s="110"/>
      <c r="M93" s="110" t="s">
        <v>1590</v>
      </c>
      <c r="N93" s="110" t="s">
        <v>1592</v>
      </c>
      <c r="O93" s="111">
        <v>46185</v>
      </c>
      <c r="P93" s="111" t="s">
        <v>1601</v>
      </c>
      <c r="Q93" s="111">
        <v>46196</v>
      </c>
    </row>
    <row r="94" spans="1:17" ht="46.5" customHeight="1">
      <c r="A94" s="105" t="s">
        <v>403</v>
      </c>
      <c r="B94" s="107" t="s">
        <v>41</v>
      </c>
      <c r="C94" s="107" t="s">
        <v>49</v>
      </c>
      <c r="D94" s="107" t="s">
        <v>404</v>
      </c>
      <c r="E94" s="109" t="s">
        <v>8</v>
      </c>
      <c r="F94" s="110" t="s">
        <v>401</v>
      </c>
      <c r="G94" s="110" t="s">
        <v>405</v>
      </c>
      <c r="H94" s="110" t="s">
        <v>1590</v>
      </c>
      <c r="I94" s="110"/>
      <c r="J94" s="110"/>
      <c r="K94" s="110"/>
      <c r="L94" s="110"/>
      <c r="M94" s="110" t="s">
        <v>1590</v>
      </c>
      <c r="N94" s="110" t="s">
        <v>1592</v>
      </c>
      <c r="O94" s="111">
        <v>46185</v>
      </c>
      <c r="P94" s="111" t="s">
        <v>1601</v>
      </c>
      <c r="Q94" s="111">
        <v>46196</v>
      </c>
    </row>
    <row r="95" spans="1:17" ht="46.5" customHeight="1">
      <c r="A95" s="105" t="s">
        <v>406</v>
      </c>
      <c r="B95" s="107" t="s">
        <v>41</v>
      </c>
      <c r="C95" s="107" t="s">
        <v>4</v>
      </c>
      <c r="D95" s="107" t="s">
        <v>407</v>
      </c>
      <c r="E95" s="109" t="s">
        <v>8</v>
      </c>
      <c r="F95" s="110" t="s">
        <v>354</v>
      </c>
      <c r="G95" s="110" t="s">
        <v>408</v>
      </c>
      <c r="H95" s="110" t="s">
        <v>1590</v>
      </c>
      <c r="I95" s="110"/>
      <c r="J95" s="110"/>
      <c r="K95" s="110"/>
      <c r="L95" s="110"/>
      <c r="M95" s="110" t="s">
        <v>1590</v>
      </c>
      <c r="N95" s="110" t="s">
        <v>1592</v>
      </c>
      <c r="O95" s="111">
        <v>46185</v>
      </c>
      <c r="P95" s="111" t="s">
        <v>1601</v>
      </c>
      <c r="Q95" s="111">
        <v>46196</v>
      </c>
    </row>
    <row r="96" spans="1:17" ht="46.5" customHeight="1">
      <c r="A96" s="105" t="s">
        <v>409</v>
      </c>
      <c r="B96" s="107" t="s">
        <v>41</v>
      </c>
      <c r="C96" s="107" t="s">
        <v>4</v>
      </c>
      <c r="D96" s="107" t="s">
        <v>410</v>
      </c>
      <c r="E96" s="109" t="s">
        <v>411</v>
      </c>
      <c r="F96" s="110" t="s">
        <v>354</v>
      </c>
      <c r="G96" s="110" t="s">
        <v>412</v>
      </c>
      <c r="H96" s="110" t="s">
        <v>1590</v>
      </c>
      <c r="I96" s="110"/>
      <c r="J96" s="110"/>
      <c r="K96" s="110"/>
      <c r="L96" s="110"/>
      <c r="M96" s="110" t="s">
        <v>1590</v>
      </c>
      <c r="N96" s="110" t="s">
        <v>1592</v>
      </c>
      <c r="O96" s="111">
        <v>46185</v>
      </c>
      <c r="P96" s="111" t="s">
        <v>1601</v>
      </c>
      <c r="Q96" s="111">
        <v>46196</v>
      </c>
    </row>
    <row r="97" spans="1:17" ht="46.5" customHeight="1">
      <c r="A97" s="105" t="s">
        <v>413</v>
      </c>
      <c r="B97" s="107" t="s">
        <v>41</v>
      </c>
      <c r="C97" s="107" t="s">
        <v>6</v>
      </c>
      <c r="D97" s="107" t="s">
        <v>414</v>
      </c>
      <c r="E97" s="109" t="s">
        <v>8</v>
      </c>
      <c r="F97" s="110" t="s">
        <v>354</v>
      </c>
      <c r="G97" s="110" t="s">
        <v>415</v>
      </c>
      <c r="H97" s="110" t="s">
        <v>1590</v>
      </c>
      <c r="I97" s="110"/>
      <c r="J97" s="110"/>
      <c r="K97" s="110"/>
      <c r="L97" s="110"/>
      <c r="M97" s="110" t="s">
        <v>1590</v>
      </c>
      <c r="N97" s="110" t="s">
        <v>1592</v>
      </c>
      <c r="O97" s="111">
        <v>46185</v>
      </c>
      <c r="P97" s="111" t="s">
        <v>1601</v>
      </c>
      <c r="Q97" s="111">
        <v>46196</v>
      </c>
    </row>
    <row r="98" spans="1:17" ht="46.5" customHeight="1">
      <c r="A98" s="105" t="s">
        <v>416</v>
      </c>
      <c r="B98" s="107" t="s">
        <v>41</v>
      </c>
      <c r="C98" s="107" t="s">
        <v>5</v>
      </c>
      <c r="D98" s="109" t="s">
        <v>417</v>
      </c>
      <c r="E98" s="109" t="s">
        <v>8</v>
      </c>
      <c r="F98" s="110" t="s">
        <v>418</v>
      </c>
      <c r="G98" s="110" t="s">
        <v>419</v>
      </c>
      <c r="H98" s="110" t="s">
        <v>1590</v>
      </c>
      <c r="I98" s="110"/>
      <c r="J98" s="110"/>
      <c r="K98" s="110"/>
      <c r="L98" s="110"/>
      <c r="M98" s="110" t="s">
        <v>1590</v>
      </c>
      <c r="N98" s="110" t="s">
        <v>1592</v>
      </c>
      <c r="O98" s="111">
        <v>46185</v>
      </c>
      <c r="P98" s="111" t="s">
        <v>1601</v>
      </c>
      <c r="Q98" s="111">
        <v>46196</v>
      </c>
    </row>
    <row r="99" spans="1:17" ht="46.5" customHeight="1">
      <c r="A99" s="105" t="s">
        <v>420</v>
      </c>
      <c r="B99" s="107" t="s">
        <v>41</v>
      </c>
      <c r="C99" s="107" t="s">
        <v>4</v>
      </c>
      <c r="D99" s="109" t="s">
        <v>421</v>
      </c>
      <c r="E99" s="109" t="s">
        <v>8</v>
      </c>
      <c r="F99" s="110" t="s">
        <v>422</v>
      </c>
      <c r="G99" s="110" t="s">
        <v>423</v>
      </c>
      <c r="H99" s="110" t="s">
        <v>1590</v>
      </c>
      <c r="I99" s="110"/>
      <c r="J99" s="110"/>
      <c r="K99" s="110"/>
      <c r="L99" s="110"/>
      <c r="M99" s="110" t="s">
        <v>1590</v>
      </c>
      <c r="N99" s="110" t="s">
        <v>1592</v>
      </c>
      <c r="O99" s="111">
        <v>46185</v>
      </c>
      <c r="P99" s="111" t="s">
        <v>1601</v>
      </c>
      <c r="Q99" s="111">
        <v>46196</v>
      </c>
    </row>
    <row r="100" spans="1:17" ht="46.5" customHeight="1">
      <c r="A100" s="105" t="s">
        <v>424</v>
      </c>
      <c r="B100" s="107" t="s">
        <v>41</v>
      </c>
      <c r="C100" s="107" t="s">
        <v>3</v>
      </c>
      <c r="D100" s="109" t="s">
        <v>425</v>
      </c>
      <c r="E100" s="109" t="s">
        <v>8</v>
      </c>
      <c r="F100" s="110" t="s">
        <v>343</v>
      </c>
      <c r="G100" s="110" t="s">
        <v>426</v>
      </c>
      <c r="H100" s="110" t="s">
        <v>1590</v>
      </c>
      <c r="I100" s="110"/>
      <c r="J100" s="110"/>
      <c r="K100" s="110"/>
      <c r="L100" s="110"/>
      <c r="M100" s="110" t="s">
        <v>1590</v>
      </c>
      <c r="N100" s="110" t="s">
        <v>1592</v>
      </c>
      <c r="O100" s="111">
        <v>46185</v>
      </c>
      <c r="P100" s="111" t="s">
        <v>1601</v>
      </c>
      <c r="Q100" s="111">
        <v>46196</v>
      </c>
    </row>
    <row r="101" spans="1:17" ht="46.5" customHeight="1">
      <c r="A101" s="105" t="s">
        <v>427</v>
      </c>
      <c r="B101" s="107" t="s">
        <v>41</v>
      </c>
      <c r="C101" s="107" t="s">
        <v>49</v>
      </c>
      <c r="D101" s="107" t="s">
        <v>428</v>
      </c>
      <c r="E101" s="109" t="s">
        <v>8</v>
      </c>
      <c r="F101" s="110" t="s">
        <v>354</v>
      </c>
      <c r="G101" s="110" t="s">
        <v>429</v>
      </c>
      <c r="H101" s="110" t="s">
        <v>1590</v>
      </c>
      <c r="I101" s="110"/>
      <c r="J101" s="110"/>
      <c r="K101" s="110"/>
      <c r="L101" s="110"/>
      <c r="M101" s="110" t="s">
        <v>1590</v>
      </c>
      <c r="N101" s="110" t="s">
        <v>1592</v>
      </c>
      <c r="O101" s="111">
        <v>46185</v>
      </c>
      <c r="P101" s="111" t="s">
        <v>1601</v>
      </c>
      <c r="Q101" s="111">
        <v>46196</v>
      </c>
    </row>
    <row r="102" spans="1:17" ht="46.5" customHeight="1">
      <c r="A102" s="105" t="s">
        <v>430</v>
      </c>
      <c r="B102" s="107" t="s">
        <v>41</v>
      </c>
      <c r="C102" s="107" t="s">
        <v>6</v>
      </c>
      <c r="D102" s="120" t="s">
        <v>431</v>
      </c>
      <c r="E102" s="109" t="s">
        <v>8</v>
      </c>
      <c r="F102" s="110" t="s">
        <v>354</v>
      </c>
      <c r="G102" s="110" t="s">
        <v>432</v>
      </c>
      <c r="H102" s="110" t="s">
        <v>1590</v>
      </c>
      <c r="I102" s="110"/>
      <c r="J102" s="110"/>
      <c r="K102" s="110"/>
      <c r="L102" s="110"/>
      <c r="M102" s="110" t="s">
        <v>1590</v>
      </c>
      <c r="N102" s="110" t="s">
        <v>1613</v>
      </c>
      <c r="O102" s="111">
        <v>46185</v>
      </c>
      <c r="P102" s="111" t="s">
        <v>1601</v>
      </c>
      <c r="Q102" s="111">
        <v>46196</v>
      </c>
    </row>
    <row r="103" spans="1:17" ht="46.5" customHeight="1">
      <c r="A103" s="105" t="s">
        <v>433</v>
      </c>
      <c r="B103" s="107" t="s">
        <v>41</v>
      </c>
      <c r="C103" s="107" t="s">
        <v>3</v>
      </c>
      <c r="D103" s="120" t="s">
        <v>434</v>
      </c>
      <c r="E103" s="109" t="s">
        <v>47</v>
      </c>
      <c r="F103" s="110" t="s">
        <v>354</v>
      </c>
      <c r="G103" s="110" t="s">
        <v>435</v>
      </c>
      <c r="H103" s="110" t="s">
        <v>1590</v>
      </c>
      <c r="I103" s="110"/>
      <c r="J103" s="110"/>
      <c r="K103" s="110"/>
      <c r="L103" s="110"/>
      <c r="M103" s="110" t="s">
        <v>1590</v>
      </c>
      <c r="N103" s="110" t="s">
        <v>1613</v>
      </c>
      <c r="O103" s="111">
        <v>46185</v>
      </c>
      <c r="P103" s="111" t="s">
        <v>1601</v>
      </c>
      <c r="Q103" s="111">
        <v>46196</v>
      </c>
    </row>
    <row r="104" spans="1:17" ht="46.5" customHeight="1">
      <c r="A104" s="105" t="s">
        <v>436</v>
      </c>
      <c r="B104" s="107" t="s">
        <v>41</v>
      </c>
      <c r="C104" s="107" t="s">
        <v>49</v>
      </c>
      <c r="D104" s="120" t="s">
        <v>437</v>
      </c>
      <c r="E104" s="109" t="s">
        <v>8</v>
      </c>
      <c r="F104" s="110" t="s">
        <v>354</v>
      </c>
      <c r="G104" s="110" t="s">
        <v>438</v>
      </c>
      <c r="H104" s="110" t="s">
        <v>1590</v>
      </c>
      <c r="I104" s="110"/>
      <c r="J104" s="110"/>
      <c r="K104" s="110"/>
      <c r="L104" s="110"/>
      <c r="M104" s="110" t="s">
        <v>1687</v>
      </c>
      <c r="N104" s="110" t="s">
        <v>1613</v>
      </c>
      <c r="O104" s="111">
        <v>46185</v>
      </c>
      <c r="P104" s="111" t="s">
        <v>1601</v>
      </c>
      <c r="Q104" s="111">
        <v>46196</v>
      </c>
    </row>
    <row r="105" spans="1:17" ht="46.5" customHeight="1">
      <c r="A105" s="114" t="s">
        <v>1688</v>
      </c>
      <c r="B105" s="107" t="s">
        <v>67</v>
      </c>
      <c r="C105" s="107" t="s">
        <v>48</v>
      </c>
      <c r="D105" s="120" t="s">
        <v>1689</v>
      </c>
      <c r="E105" s="109" t="s">
        <v>71</v>
      </c>
      <c r="F105" s="110" t="s">
        <v>1690</v>
      </c>
      <c r="G105" s="115" t="s">
        <v>1691</v>
      </c>
      <c r="H105" s="115" t="s">
        <v>1662</v>
      </c>
      <c r="I105" s="110"/>
      <c r="J105" s="110"/>
      <c r="K105" s="110"/>
      <c r="L105" s="110"/>
      <c r="M105" s="110" t="s">
        <v>1590</v>
      </c>
      <c r="N105" s="110" t="s">
        <v>1592</v>
      </c>
      <c r="O105" s="111">
        <v>46190</v>
      </c>
      <c r="P105" s="111"/>
      <c r="Q105" s="111"/>
    </row>
    <row r="106" spans="1:17" ht="46.5" customHeight="1">
      <c r="A106" s="105" t="s">
        <v>439</v>
      </c>
      <c r="B106" s="107" t="s">
        <v>41</v>
      </c>
      <c r="C106" s="107" t="s">
        <v>3</v>
      </c>
      <c r="D106" s="120" t="s">
        <v>440</v>
      </c>
      <c r="E106" s="109" t="s">
        <v>8</v>
      </c>
      <c r="F106" s="110" t="s">
        <v>441</v>
      </c>
      <c r="G106" s="110" t="s">
        <v>442</v>
      </c>
      <c r="H106" s="110" t="s">
        <v>1590</v>
      </c>
      <c r="I106" s="110"/>
      <c r="J106" s="110"/>
      <c r="K106" s="110"/>
      <c r="L106" s="110"/>
      <c r="M106" s="110" t="s">
        <v>1590</v>
      </c>
      <c r="N106" s="110" t="s">
        <v>1613</v>
      </c>
      <c r="O106" s="111">
        <v>46188</v>
      </c>
      <c r="P106" s="111" t="s">
        <v>1602</v>
      </c>
      <c r="Q106" s="111">
        <v>46195</v>
      </c>
    </row>
    <row r="107" spans="1:17" ht="46.5" customHeight="1">
      <c r="A107" s="105" t="s">
        <v>443</v>
      </c>
      <c r="B107" s="107" t="s">
        <v>67</v>
      </c>
      <c r="C107" s="107" t="s">
        <v>5</v>
      </c>
      <c r="D107" s="120" t="s">
        <v>444</v>
      </c>
      <c r="E107" s="109" t="s">
        <v>8</v>
      </c>
      <c r="F107" s="110" t="s">
        <v>445</v>
      </c>
      <c r="G107" s="110" t="s">
        <v>446</v>
      </c>
      <c r="H107" s="110" t="s">
        <v>1590</v>
      </c>
      <c r="I107" s="110"/>
      <c r="J107" s="110"/>
      <c r="K107" s="110"/>
      <c r="L107" s="110"/>
      <c r="M107" s="110" t="s">
        <v>1590</v>
      </c>
      <c r="N107" s="110" t="s">
        <v>1592</v>
      </c>
      <c r="O107" s="111">
        <v>46190</v>
      </c>
      <c r="P107" s="111" t="s">
        <v>1602</v>
      </c>
      <c r="Q107" s="111">
        <v>46195</v>
      </c>
    </row>
    <row r="108" spans="1:17" ht="46.5" customHeight="1">
      <c r="A108" s="105" t="s">
        <v>447</v>
      </c>
      <c r="B108" s="107" t="s">
        <v>41</v>
      </c>
      <c r="C108" s="107" t="s">
        <v>49</v>
      </c>
      <c r="D108" s="120" t="s">
        <v>448</v>
      </c>
      <c r="E108" s="109" t="s">
        <v>8</v>
      </c>
      <c r="F108" s="110" t="s">
        <v>449</v>
      </c>
      <c r="G108" s="110" t="s">
        <v>450</v>
      </c>
      <c r="H108" s="110" t="s">
        <v>1590</v>
      </c>
      <c r="I108" s="110"/>
      <c r="J108" s="110"/>
      <c r="K108" s="110"/>
      <c r="L108" s="110"/>
      <c r="M108" s="110" t="s">
        <v>1692</v>
      </c>
      <c r="N108" s="110" t="s">
        <v>1613</v>
      </c>
      <c r="O108" s="111">
        <v>46188</v>
      </c>
      <c r="P108" s="111" t="s">
        <v>1602</v>
      </c>
      <c r="Q108" s="111">
        <v>46195</v>
      </c>
    </row>
    <row r="109" spans="1:17" ht="46.5" customHeight="1">
      <c r="A109" s="105" t="s">
        <v>451</v>
      </c>
      <c r="B109" s="107" t="s">
        <v>67</v>
      </c>
      <c r="C109" s="107" t="s">
        <v>4</v>
      </c>
      <c r="D109" s="120" t="s">
        <v>452</v>
      </c>
      <c r="E109" s="109" t="s">
        <v>8</v>
      </c>
      <c r="F109" s="110" t="s">
        <v>445</v>
      </c>
      <c r="G109" s="110" t="s">
        <v>453</v>
      </c>
      <c r="H109" s="110" t="s">
        <v>1600</v>
      </c>
      <c r="I109" s="110"/>
      <c r="J109" s="110"/>
      <c r="K109" s="110"/>
      <c r="L109" s="110"/>
      <c r="M109" s="110" t="s">
        <v>1600</v>
      </c>
      <c r="N109" s="110" t="s">
        <v>1601</v>
      </c>
      <c r="O109" s="111">
        <v>46192</v>
      </c>
      <c r="P109" s="111" t="s">
        <v>1602</v>
      </c>
      <c r="Q109" s="111">
        <v>46195</v>
      </c>
    </row>
    <row r="110" spans="1:17" ht="46.5" customHeight="1">
      <c r="A110" s="105" t="s">
        <v>454</v>
      </c>
      <c r="B110" s="107" t="s">
        <v>41</v>
      </c>
      <c r="C110" s="116" t="s">
        <v>49</v>
      </c>
      <c r="D110" s="120" t="s">
        <v>455</v>
      </c>
      <c r="E110" s="117" t="s">
        <v>8</v>
      </c>
      <c r="F110" s="110" t="s">
        <v>456</v>
      </c>
      <c r="G110" s="110" t="s">
        <v>457</v>
      </c>
      <c r="H110" s="110" t="s">
        <v>1590</v>
      </c>
      <c r="I110" s="110"/>
      <c r="J110" s="110"/>
      <c r="K110" s="110"/>
      <c r="L110" s="110"/>
      <c r="M110" s="110" t="s">
        <v>1590</v>
      </c>
      <c r="N110" s="110" t="s">
        <v>1613</v>
      </c>
      <c r="O110" s="111">
        <v>46188</v>
      </c>
      <c r="P110" s="111" t="s">
        <v>1602</v>
      </c>
      <c r="Q110" s="111">
        <v>46195</v>
      </c>
    </row>
    <row r="111" spans="1:17" ht="46.5" customHeight="1">
      <c r="A111" s="105" t="s">
        <v>458</v>
      </c>
      <c r="B111" s="107" t="s">
        <v>67</v>
      </c>
      <c r="C111" s="107" t="s">
        <v>4</v>
      </c>
      <c r="D111" s="107" t="s">
        <v>459</v>
      </c>
      <c r="E111" s="109" t="s">
        <v>8</v>
      </c>
      <c r="F111" s="110" t="s">
        <v>445</v>
      </c>
      <c r="G111" s="110" t="s">
        <v>460</v>
      </c>
      <c r="H111" s="110" t="s">
        <v>1590</v>
      </c>
      <c r="I111" s="110"/>
      <c r="J111" s="110"/>
      <c r="K111" s="110"/>
      <c r="L111" s="110"/>
      <c r="M111" s="110" t="s">
        <v>1590</v>
      </c>
      <c r="N111" s="110" t="s">
        <v>1613</v>
      </c>
      <c r="O111" s="111">
        <v>46188</v>
      </c>
      <c r="P111" s="111" t="s">
        <v>1602</v>
      </c>
      <c r="Q111" s="111">
        <v>46195</v>
      </c>
    </row>
    <row r="112" spans="1:17" ht="46.5" customHeight="1">
      <c r="A112" s="105" t="s">
        <v>461</v>
      </c>
      <c r="B112" s="107" t="s">
        <v>67</v>
      </c>
      <c r="C112" s="107" t="s">
        <v>3</v>
      </c>
      <c r="D112" s="107" t="s">
        <v>462</v>
      </c>
      <c r="E112" s="109" t="s">
        <v>8</v>
      </c>
      <c r="F112" s="110" t="s">
        <v>445</v>
      </c>
      <c r="G112" s="110" t="s">
        <v>463</v>
      </c>
      <c r="H112" s="110" t="s">
        <v>1590</v>
      </c>
      <c r="I112" s="110"/>
      <c r="J112" s="110"/>
      <c r="K112" s="110"/>
      <c r="L112" s="110"/>
      <c r="M112" s="110" t="s">
        <v>1693</v>
      </c>
      <c r="N112" s="110" t="s">
        <v>1611</v>
      </c>
      <c r="O112" s="111">
        <v>46185</v>
      </c>
      <c r="P112" s="111" t="s">
        <v>1602</v>
      </c>
      <c r="Q112" s="111">
        <v>46195</v>
      </c>
    </row>
    <row r="113" spans="1:17" ht="46.5" customHeight="1">
      <c r="A113" s="105" t="s">
        <v>464</v>
      </c>
      <c r="B113" s="107" t="s">
        <v>67</v>
      </c>
      <c r="C113" s="107" t="s">
        <v>3</v>
      </c>
      <c r="D113" s="107" t="s">
        <v>465</v>
      </c>
      <c r="E113" s="109" t="s">
        <v>8</v>
      </c>
      <c r="F113" s="110" t="s">
        <v>466</v>
      </c>
      <c r="G113" s="110" t="s">
        <v>467</v>
      </c>
      <c r="H113" s="110" t="s">
        <v>1590</v>
      </c>
      <c r="I113" s="110"/>
      <c r="J113" s="110"/>
      <c r="K113" s="110"/>
      <c r="L113" s="110"/>
      <c r="M113" s="110" t="s">
        <v>1694</v>
      </c>
      <c r="N113" s="110" t="s">
        <v>1611</v>
      </c>
      <c r="O113" s="111">
        <v>46185</v>
      </c>
      <c r="P113" s="111" t="s">
        <v>1602</v>
      </c>
      <c r="Q113" s="111">
        <v>46195</v>
      </c>
    </row>
    <row r="114" spans="1:17" ht="46.5" customHeight="1">
      <c r="A114" s="105" t="s">
        <v>468</v>
      </c>
      <c r="B114" s="107" t="s">
        <v>67</v>
      </c>
      <c r="C114" s="107" t="s">
        <v>49</v>
      </c>
      <c r="D114" s="107" t="s">
        <v>469</v>
      </c>
      <c r="E114" s="109" t="s">
        <v>8</v>
      </c>
      <c r="F114" s="110" t="s">
        <v>466</v>
      </c>
      <c r="G114" s="110" t="s">
        <v>470</v>
      </c>
      <c r="H114" s="110" t="s">
        <v>1590</v>
      </c>
      <c r="I114" s="110"/>
      <c r="J114" s="110"/>
      <c r="K114" s="110"/>
      <c r="L114" s="110"/>
      <c r="M114" s="110" t="s">
        <v>1695</v>
      </c>
      <c r="N114" s="110" t="s">
        <v>1611</v>
      </c>
      <c r="O114" s="111">
        <v>46185</v>
      </c>
      <c r="P114" s="111" t="s">
        <v>1602</v>
      </c>
      <c r="Q114" s="111">
        <v>46195</v>
      </c>
    </row>
    <row r="115" spans="1:17" ht="46.5" customHeight="1">
      <c r="A115" s="105" t="s">
        <v>471</v>
      </c>
      <c r="B115" s="107" t="s">
        <v>67</v>
      </c>
      <c r="C115" s="107" t="s">
        <v>4</v>
      </c>
      <c r="D115" s="107" t="s">
        <v>472</v>
      </c>
      <c r="E115" s="109" t="s">
        <v>8</v>
      </c>
      <c r="F115" s="110" t="s">
        <v>473</v>
      </c>
      <c r="G115" s="110" t="s">
        <v>474</v>
      </c>
      <c r="H115" s="110" t="s">
        <v>1590</v>
      </c>
      <c r="I115" s="110"/>
      <c r="J115" s="110"/>
      <c r="K115" s="110"/>
      <c r="L115" s="110"/>
      <c r="M115" s="110" t="s">
        <v>1696</v>
      </c>
      <c r="N115" s="110" t="s">
        <v>1611</v>
      </c>
      <c r="O115" s="111">
        <v>46185</v>
      </c>
      <c r="P115" s="111" t="s">
        <v>1602</v>
      </c>
      <c r="Q115" s="111">
        <v>46195</v>
      </c>
    </row>
    <row r="116" spans="1:17" ht="46.5" customHeight="1">
      <c r="A116" s="105" t="s">
        <v>475</v>
      </c>
      <c r="B116" s="107" t="s">
        <v>67</v>
      </c>
      <c r="C116" s="107" t="s">
        <v>3</v>
      </c>
      <c r="D116" s="107" t="s">
        <v>476</v>
      </c>
      <c r="E116" s="109" t="s">
        <v>8</v>
      </c>
      <c r="F116" s="110" t="s">
        <v>445</v>
      </c>
      <c r="G116" s="110" t="s">
        <v>477</v>
      </c>
      <c r="H116" s="110" t="s">
        <v>1590</v>
      </c>
      <c r="I116" s="110"/>
      <c r="J116" s="110"/>
      <c r="K116" s="110"/>
      <c r="L116" s="110"/>
      <c r="M116" s="110" t="s">
        <v>1697</v>
      </c>
      <c r="N116" s="110" t="s">
        <v>1611</v>
      </c>
      <c r="O116" s="111">
        <v>46185</v>
      </c>
      <c r="P116" s="111" t="s">
        <v>1602</v>
      </c>
      <c r="Q116" s="111">
        <v>46195</v>
      </c>
    </row>
    <row r="117" spans="1:17" ht="46.5" customHeight="1">
      <c r="A117" s="105" t="s">
        <v>478</v>
      </c>
      <c r="B117" s="107" t="s">
        <v>480</v>
      </c>
      <c r="C117" s="107" t="s">
        <v>5</v>
      </c>
      <c r="D117" s="107" t="s">
        <v>479</v>
      </c>
      <c r="E117" s="109" t="s">
        <v>8</v>
      </c>
      <c r="F117" s="110" t="s">
        <v>481</v>
      </c>
      <c r="G117" s="110" t="s">
        <v>482</v>
      </c>
      <c r="H117" s="110" t="s">
        <v>1590</v>
      </c>
      <c r="I117" s="110"/>
      <c r="J117" s="110"/>
      <c r="K117" s="110"/>
      <c r="L117" s="110"/>
      <c r="M117" s="110" t="s">
        <v>1590</v>
      </c>
      <c r="N117" s="110" t="s">
        <v>1592</v>
      </c>
      <c r="O117" s="111">
        <v>46190</v>
      </c>
      <c r="P117" s="111" t="s">
        <v>1602</v>
      </c>
      <c r="Q117" s="111">
        <v>46195</v>
      </c>
    </row>
    <row r="118" spans="1:17" ht="46.5" customHeight="1">
      <c r="A118" s="105" t="s">
        <v>483</v>
      </c>
      <c r="B118" s="107" t="s">
        <v>480</v>
      </c>
      <c r="C118" s="107" t="s">
        <v>3</v>
      </c>
      <c r="D118" s="107" t="s">
        <v>484</v>
      </c>
      <c r="E118" s="109" t="s">
        <v>8</v>
      </c>
      <c r="F118" s="110" t="s">
        <v>485</v>
      </c>
      <c r="G118" s="110" t="s">
        <v>486</v>
      </c>
      <c r="H118" s="110" t="s">
        <v>1590</v>
      </c>
      <c r="I118" s="110"/>
      <c r="J118" s="110"/>
      <c r="K118" s="110"/>
      <c r="L118" s="110"/>
      <c r="M118" s="110" t="s">
        <v>1590</v>
      </c>
      <c r="N118" s="110" t="s">
        <v>1611</v>
      </c>
      <c r="O118" s="111">
        <v>46185</v>
      </c>
      <c r="P118" s="111" t="s">
        <v>1602</v>
      </c>
      <c r="Q118" s="111">
        <v>46195</v>
      </c>
    </row>
    <row r="119" spans="1:17" ht="46.5" customHeight="1">
      <c r="A119" s="105" t="s">
        <v>487</v>
      </c>
      <c r="B119" s="107" t="s">
        <v>480</v>
      </c>
      <c r="C119" s="107" t="s">
        <v>39</v>
      </c>
      <c r="D119" s="107" t="s">
        <v>488</v>
      </c>
      <c r="E119" s="109" t="s">
        <v>8</v>
      </c>
      <c r="F119" s="110" t="s">
        <v>489</v>
      </c>
      <c r="G119" s="110" t="s">
        <v>490</v>
      </c>
      <c r="H119" s="110" t="s">
        <v>1590</v>
      </c>
      <c r="I119" s="110"/>
      <c r="J119" s="110"/>
      <c r="K119" s="110"/>
      <c r="L119" s="110"/>
      <c r="M119" s="110" t="s">
        <v>1590</v>
      </c>
      <c r="N119" s="110" t="s">
        <v>1592</v>
      </c>
      <c r="O119" s="111">
        <v>46190</v>
      </c>
      <c r="P119" s="111" t="s">
        <v>1602</v>
      </c>
      <c r="Q119" s="111">
        <v>46195</v>
      </c>
    </row>
    <row r="120" spans="1:17" ht="46.5" customHeight="1">
      <c r="A120" s="105" t="s">
        <v>491</v>
      </c>
      <c r="B120" s="107" t="s">
        <v>480</v>
      </c>
      <c r="C120" s="107" t="s">
        <v>4</v>
      </c>
      <c r="D120" s="107" t="s">
        <v>492</v>
      </c>
      <c r="E120" s="109" t="s">
        <v>8</v>
      </c>
      <c r="F120" s="110" t="s">
        <v>493</v>
      </c>
      <c r="G120" s="110" t="s">
        <v>494</v>
      </c>
      <c r="H120" s="110" t="s">
        <v>1590</v>
      </c>
      <c r="I120" s="110"/>
      <c r="J120" s="110"/>
      <c r="K120" s="110"/>
      <c r="L120" s="110"/>
      <c r="M120" s="110" t="s">
        <v>1698</v>
      </c>
      <c r="N120" s="110" t="s">
        <v>1611</v>
      </c>
      <c r="O120" s="111">
        <v>46185</v>
      </c>
      <c r="P120" s="111" t="s">
        <v>1602</v>
      </c>
      <c r="Q120" s="111">
        <v>46195</v>
      </c>
    </row>
    <row r="121" spans="1:17" ht="179.4">
      <c r="A121" s="114" t="s">
        <v>1699</v>
      </c>
      <c r="B121" s="107" t="s">
        <v>480</v>
      </c>
      <c r="C121" s="107" t="s">
        <v>3</v>
      </c>
      <c r="D121" s="107" t="s">
        <v>1700</v>
      </c>
      <c r="E121" s="109" t="s">
        <v>8</v>
      </c>
      <c r="F121" s="110" t="s">
        <v>485</v>
      </c>
      <c r="G121" s="110" t="s">
        <v>1701</v>
      </c>
      <c r="H121" s="110" t="s">
        <v>1702</v>
      </c>
      <c r="I121" s="110" t="s">
        <v>1623</v>
      </c>
      <c r="J121" s="110" t="s">
        <v>1703</v>
      </c>
      <c r="K121" s="112" t="s">
        <v>1590</v>
      </c>
      <c r="L121" s="110"/>
      <c r="M121" s="110" t="s">
        <v>1590</v>
      </c>
      <c r="N121" s="110" t="s">
        <v>1613</v>
      </c>
      <c r="O121" s="111">
        <v>46190</v>
      </c>
      <c r="P121" s="111"/>
      <c r="Q121" s="111"/>
    </row>
    <row r="122" spans="1:17" ht="138">
      <c r="A122" s="114" t="s">
        <v>1704</v>
      </c>
      <c r="B122" s="107" t="s">
        <v>480</v>
      </c>
      <c r="C122" s="107" t="s">
        <v>6</v>
      </c>
      <c r="D122" s="107" t="s">
        <v>1705</v>
      </c>
      <c r="E122" s="109" t="s">
        <v>8</v>
      </c>
      <c r="F122" s="110" t="s">
        <v>1706</v>
      </c>
      <c r="G122" s="110" t="s">
        <v>1707</v>
      </c>
      <c r="H122" s="110" t="s">
        <v>1708</v>
      </c>
      <c r="I122" s="110" t="s">
        <v>1623</v>
      </c>
      <c r="J122" s="110" t="s">
        <v>1609</v>
      </c>
      <c r="K122" s="110"/>
      <c r="L122" s="110"/>
      <c r="M122" s="110" t="s">
        <v>1590</v>
      </c>
      <c r="N122" s="110" t="s">
        <v>1592</v>
      </c>
      <c r="O122" s="111">
        <v>46190</v>
      </c>
      <c r="P122" s="111"/>
      <c r="Q122" s="111"/>
    </row>
    <row r="123" spans="1:17" ht="46.5" customHeight="1">
      <c r="A123" s="114" t="s">
        <v>1709</v>
      </c>
      <c r="B123" s="107" t="s">
        <v>480</v>
      </c>
      <c r="C123" s="107" t="s">
        <v>3</v>
      </c>
      <c r="D123" s="107" t="s">
        <v>1710</v>
      </c>
      <c r="E123" s="109" t="s">
        <v>8</v>
      </c>
      <c r="F123" s="110" t="s">
        <v>1711</v>
      </c>
      <c r="G123" s="110" t="s">
        <v>1712</v>
      </c>
      <c r="H123" s="110" t="s">
        <v>1713</v>
      </c>
      <c r="I123" s="110" t="s">
        <v>1608</v>
      </c>
      <c r="J123" s="110" t="s">
        <v>1609</v>
      </c>
      <c r="K123" s="110"/>
      <c r="L123" s="110"/>
      <c r="M123" s="110" t="s">
        <v>1590</v>
      </c>
      <c r="N123" s="110" t="s">
        <v>1613</v>
      </c>
      <c r="O123" s="111">
        <v>46190</v>
      </c>
      <c r="P123" s="111"/>
      <c r="Q123" s="111"/>
    </row>
    <row r="124" spans="1:17" ht="46.5" customHeight="1">
      <c r="A124" s="105" t="s">
        <v>495</v>
      </c>
      <c r="B124" s="107" t="s">
        <v>480</v>
      </c>
      <c r="C124" s="107" t="s">
        <v>76</v>
      </c>
      <c r="D124" s="107" t="s">
        <v>496</v>
      </c>
      <c r="E124" s="109" t="s">
        <v>8</v>
      </c>
      <c r="F124" s="110" t="s">
        <v>497</v>
      </c>
      <c r="G124" s="110" t="s">
        <v>498</v>
      </c>
      <c r="H124" s="110" t="s">
        <v>1590</v>
      </c>
      <c r="I124" s="110"/>
      <c r="J124" s="110"/>
      <c r="K124" s="110"/>
      <c r="L124" s="110"/>
      <c r="M124" s="110" t="s">
        <v>1590</v>
      </c>
      <c r="N124" s="110" t="s">
        <v>1611</v>
      </c>
      <c r="O124" s="111">
        <v>46185</v>
      </c>
      <c r="P124" s="111" t="s">
        <v>1602</v>
      </c>
      <c r="Q124" s="111">
        <v>46195</v>
      </c>
    </row>
    <row r="125" spans="1:17" ht="193.2">
      <c r="A125" s="114" t="s">
        <v>1714</v>
      </c>
      <c r="B125" s="107" t="s">
        <v>480</v>
      </c>
      <c r="C125" s="107" t="s">
        <v>4</v>
      </c>
      <c r="D125" s="107" t="s">
        <v>1715</v>
      </c>
      <c r="E125" s="109" t="s">
        <v>8</v>
      </c>
      <c r="F125" s="110" t="s">
        <v>1716</v>
      </c>
      <c r="G125" s="110" t="s">
        <v>1717</v>
      </c>
      <c r="H125" s="110" t="s">
        <v>1718</v>
      </c>
      <c r="I125" s="110" t="s">
        <v>1623</v>
      </c>
      <c r="J125" s="110" t="s">
        <v>1609</v>
      </c>
      <c r="K125" s="110"/>
      <c r="L125" s="110"/>
      <c r="M125" s="110" t="s">
        <v>1590</v>
      </c>
      <c r="N125" s="110" t="s">
        <v>1613</v>
      </c>
      <c r="O125" s="111">
        <v>46190</v>
      </c>
      <c r="P125" s="111"/>
      <c r="Q125" s="111"/>
    </row>
    <row r="126" spans="1:17" ht="46.5" customHeight="1">
      <c r="A126" s="105" t="s">
        <v>499</v>
      </c>
      <c r="B126" s="107" t="s">
        <v>480</v>
      </c>
      <c r="C126" s="107" t="s">
        <v>3</v>
      </c>
      <c r="D126" s="107" t="s">
        <v>500</v>
      </c>
      <c r="E126" s="109" t="s">
        <v>8</v>
      </c>
      <c r="F126" s="110" t="s">
        <v>501</v>
      </c>
      <c r="G126" s="110" t="s">
        <v>502</v>
      </c>
      <c r="H126" s="110" t="s">
        <v>1590</v>
      </c>
      <c r="I126" s="110"/>
      <c r="J126" s="110"/>
      <c r="K126" s="110"/>
      <c r="L126" s="110"/>
      <c r="M126" s="110" t="s">
        <v>1590</v>
      </c>
      <c r="N126" s="110" t="s">
        <v>1611</v>
      </c>
      <c r="O126" s="111">
        <v>46185</v>
      </c>
      <c r="P126" s="111" t="s">
        <v>1602</v>
      </c>
      <c r="Q126" s="111">
        <v>46195</v>
      </c>
    </row>
    <row r="127" spans="1:17" ht="46.5" customHeight="1">
      <c r="A127" s="114" t="s">
        <v>1719</v>
      </c>
      <c r="B127" s="107" t="s">
        <v>480</v>
      </c>
      <c r="C127" s="107" t="s">
        <v>5</v>
      </c>
      <c r="D127" s="107" t="s">
        <v>1720</v>
      </c>
      <c r="E127" s="109" t="s">
        <v>503</v>
      </c>
      <c r="F127" s="110" t="s">
        <v>1721</v>
      </c>
      <c r="G127" s="110" t="s">
        <v>1722</v>
      </c>
      <c r="H127" s="110" t="s">
        <v>1723</v>
      </c>
      <c r="I127" s="110" t="s">
        <v>1623</v>
      </c>
      <c r="J127" s="110" t="s">
        <v>1609</v>
      </c>
      <c r="K127" s="110"/>
      <c r="L127" s="110"/>
      <c r="M127" s="110" t="s">
        <v>1724</v>
      </c>
      <c r="N127" s="110" t="s">
        <v>1613</v>
      </c>
      <c r="O127" s="111">
        <v>46190</v>
      </c>
      <c r="P127" s="111"/>
      <c r="Q127" s="111"/>
    </row>
    <row r="128" spans="1:17" ht="46.5" customHeight="1">
      <c r="A128" s="105" t="s">
        <v>504</v>
      </c>
      <c r="B128" s="107" t="s">
        <v>480</v>
      </c>
      <c r="C128" s="107" t="s">
        <v>4</v>
      </c>
      <c r="D128" s="107" t="s">
        <v>505</v>
      </c>
      <c r="E128" s="109" t="s">
        <v>8</v>
      </c>
      <c r="F128" s="110" t="s">
        <v>506</v>
      </c>
      <c r="G128" s="110" t="s">
        <v>507</v>
      </c>
      <c r="H128" s="110" t="s">
        <v>1590</v>
      </c>
      <c r="I128" s="110"/>
      <c r="J128" s="110"/>
      <c r="K128" s="110"/>
      <c r="L128" s="110"/>
      <c r="M128" s="110" t="s">
        <v>1590</v>
      </c>
      <c r="N128" s="110" t="s">
        <v>1611</v>
      </c>
      <c r="O128" s="111">
        <v>46185</v>
      </c>
      <c r="P128" s="111" t="s">
        <v>1602</v>
      </c>
      <c r="Q128" s="111">
        <v>46195</v>
      </c>
    </row>
    <row r="129" spans="1:17" ht="46.5" customHeight="1">
      <c r="A129" s="105" t="s">
        <v>508</v>
      </c>
      <c r="B129" s="107" t="s">
        <v>480</v>
      </c>
      <c r="C129" s="107" t="s">
        <v>3</v>
      </c>
      <c r="D129" s="107" t="s">
        <v>509</v>
      </c>
      <c r="E129" s="109" t="s">
        <v>8</v>
      </c>
      <c r="F129" s="110" t="s">
        <v>510</v>
      </c>
      <c r="G129" s="110" t="s">
        <v>511</v>
      </c>
      <c r="H129" s="110" t="s">
        <v>1600</v>
      </c>
      <c r="I129" s="110"/>
      <c r="J129" s="110"/>
      <c r="K129" s="110"/>
      <c r="L129" s="110"/>
      <c r="M129" s="110" t="s">
        <v>1600</v>
      </c>
      <c r="N129" s="110" t="s">
        <v>1725</v>
      </c>
      <c r="O129" s="111">
        <v>46192</v>
      </c>
      <c r="P129" s="111" t="s">
        <v>1602</v>
      </c>
      <c r="Q129" s="111">
        <v>46195</v>
      </c>
    </row>
    <row r="130" spans="1:17" ht="46.5" customHeight="1">
      <c r="A130" s="114" t="s">
        <v>1726</v>
      </c>
      <c r="B130" s="107" t="s">
        <v>480</v>
      </c>
      <c r="C130" s="107" t="s">
        <v>4</v>
      </c>
      <c r="D130" s="107" t="s">
        <v>1727</v>
      </c>
      <c r="E130" s="109" t="s">
        <v>8</v>
      </c>
      <c r="F130" s="110" t="s">
        <v>1728</v>
      </c>
      <c r="G130" s="110" t="s">
        <v>1729</v>
      </c>
      <c r="H130" s="110" t="s">
        <v>1730</v>
      </c>
      <c r="I130" s="110" t="s">
        <v>1623</v>
      </c>
      <c r="J130" s="110" t="s">
        <v>1609</v>
      </c>
      <c r="K130" s="110"/>
      <c r="L130" s="110"/>
      <c r="M130" s="110" t="s">
        <v>1731</v>
      </c>
      <c r="N130" s="110" t="s">
        <v>1613</v>
      </c>
      <c r="O130" s="111">
        <v>46190</v>
      </c>
      <c r="P130" s="111"/>
      <c r="Q130" s="111"/>
    </row>
    <row r="131" spans="1:17" ht="46.5" customHeight="1">
      <c r="A131" s="105" t="s">
        <v>512</v>
      </c>
      <c r="B131" s="107" t="s">
        <v>480</v>
      </c>
      <c r="C131" s="107" t="s">
        <v>3</v>
      </c>
      <c r="D131" s="107" t="s">
        <v>513</v>
      </c>
      <c r="E131" s="109" t="s">
        <v>8</v>
      </c>
      <c r="F131" s="110" t="s">
        <v>485</v>
      </c>
      <c r="G131" s="110" t="s">
        <v>514</v>
      </c>
      <c r="H131" s="110" t="s">
        <v>1590</v>
      </c>
      <c r="I131" s="110"/>
      <c r="J131" s="110"/>
      <c r="K131" s="110"/>
      <c r="L131" s="110"/>
      <c r="M131" s="110" t="s">
        <v>1732</v>
      </c>
      <c r="N131" s="110" t="s">
        <v>1611</v>
      </c>
      <c r="O131" s="111">
        <v>46184</v>
      </c>
      <c r="P131" s="111" t="s">
        <v>1602</v>
      </c>
      <c r="Q131" s="111">
        <v>46195</v>
      </c>
    </row>
    <row r="132" spans="1:17" ht="46.5" customHeight="1">
      <c r="A132" s="105" t="s">
        <v>515</v>
      </c>
      <c r="B132" s="107" t="s">
        <v>480</v>
      </c>
      <c r="C132" s="107" t="s">
        <v>3</v>
      </c>
      <c r="D132" s="107" t="s">
        <v>516</v>
      </c>
      <c r="E132" s="109" t="s">
        <v>8</v>
      </c>
      <c r="F132" s="110" t="s">
        <v>517</v>
      </c>
      <c r="G132" s="110" t="s">
        <v>518</v>
      </c>
      <c r="H132" s="110" t="s">
        <v>1590</v>
      </c>
      <c r="I132" s="110"/>
      <c r="J132" s="110"/>
      <c r="K132" s="110"/>
      <c r="L132" s="110"/>
      <c r="M132" s="110" t="s">
        <v>1733</v>
      </c>
      <c r="N132" s="110" t="s">
        <v>1592</v>
      </c>
      <c r="O132" s="111">
        <v>46189</v>
      </c>
      <c r="P132" s="111" t="s">
        <v>1602</v>
      </c>
      <c r="Q132" s="111">
        <v>46195</v>
      </c>
    </row>
    <row r="133" spans="1:17" ht="46.5" customHeight="1">
      <c r="A133" s="105" t="s">
        <v>519</v>
      </c>
      <c r="B133" s="107" t="s">
        <v>480</v>
      </c>
      <c r="C133" s="107" t="s">
        <v>3</v>
      </c>
      <c r="D133" s="107" t="s">
        <v>520</v>
      </c>
      <c r="E133" s="109" t="s">
        <v>8</v>
      </c>
      <c r="F133" s="110" t="s">
        <v>521</v>
      </c>
      <c r="G133" s="110" t="s">
        <v>522</v>
      </c>
      <c r="H133" s="110" t="s">
        <v>1590</v>
      </c>
      <c r="I133" s="110"/>
      <c r="J133" s="110"/>
      <c r="K133" s="110"/>
      <c r="L133" s="110"/>
      <c r="M133" s="110" t="s">
        <v>1590</v>
      </c>
      <c r="N133" s="110" t="s">
        <v>1592</v>
      </c>
      <c r="O133" s="111">
        <v>46189</v>
      </c>
      <c r="P133" s="111" t="s">
        <v>1602</v>
      </c>
      <c r="Q133" s="111">
        <v>46195</v>
      </c>
    </row>
    <row r="134" spans="1:17" ht="46.5" customHeight="1">
      <c r="A134" s="105" t="s">
        <v>523</v>
      </c>
      <c r="B134" s="107" t="s">
        <v>480</v>
      </c>
      <c r="C134" s="107" t="s">
        <v>3</v>
      </c>
      <c r="D134" s="107" t="s">
        <v>524</v>
      </c>
      <c r="E134" s="109" t="s">
        <v>8</v>
      </c>
      <c r="F134" s="110" t="s">
        <v>525</v>
      </c>
      <c r="G134" s="110" t="s">
        <v>526</v>
      </c>
      <c r="H134" s="110" t="s">
        <v>1590</v>
      </c>
      <c r="I134" s="110"/>
      <c r="J134" s="110"/>
      <c r="K134" s="110"/>
      <c r="L134" s="110"/>
      <c r="M134" s="110" t="s">
        <v>1590</v>
      </c>
      <c r="N134" s="110" t="s">
        <v>1592</v>
      </c>
      <c r="O134" s="111">
        <v>46189</v>
      </c>
      <c r="P134" s="111" t="s">
        <v>1602</v>
      </c>
      <c r="Q134" s="111">
        <v>46195</v>
      </c>
    </row>
    <row r="135" spans="1:17" ht="46.5" customHeight="1">
      <c r="A135" s="105" t="s">
        <v>527</v>
      </c>
      <c r="B135" s="107" t="s">
        <v>66</v>
      </c>
      <c r="C135" s="107" t="s">
        <v>5</v>
      </c>
      <c r="D135" s="107" t="s">
        <v>528</v>
      </c>
      <c r="E135" s="109" t="s">
        <v>8</v>
      </c>
      <c r="F135" s="110" t="s">
        <v>529</v>
      </c>
      <c r="G135" s="110" t="s">
        <v>530</v>
      </c>
      <c r="H135" s="110" t="s">
        <v>1590</v>
      </c>
      <c r="I135" s="110"/>
      <c r="J135" s="110"/>
      <c r="K135" s="110"/>
      <c r="L135" s="110"/>
      <c r="M135" s="110" t="s">
        <v>1734</v>
      </c>
      <c r="N135" s="110" t="s">
        <v>1592</v>
      </c>
      <c r="O135" s="111">
        <v>46189</v>
      </c>
      <c r="P135" s="111" t="s">
        <v>1602</v>
      </c>
      <c r="Q135" s="111">
        <v>46195</v>
      </c>
    </row>
    <row r="136" spans="1:17" ht="46.5" customHeight="1">
      <c r="A136" s="105" t="s">
        <v>531</v>
      </c>
      <c r="B136" s="107" t="s">
        <v>66</v>
      </c>
      <c r="C136" s="107" t="s">
        <v>5</v>
      </c>
      <c r="D136" s="107" t="s">
        <v>532</v>
      </c>
      <c r="E136" s="109" t="s">
        <v>8</v>
      </c>
      <c r="F136" s="110" t="s">
        <v>533</v>
      </c>
      <c r="G136" s="110" t="s">
        <v>534</v>
      </c>
      <c r="H136" s="110" t="s">
        <v>1590</v>
      </c>
      <c r="I136" s="110"/>
      <c r="J136" s="110"/>
      <c r="K136" s="110"/>
      <c r="L136" s="110"/>
      <c r="M136" s="110" t="s">
        <v>1590</v>
      </c>
      <c r="N136" s="110" t="s">
        <v>1611</v>
      </c>
      <c r="O136" s="111">
        <v>46184</v>
      </c>
      <c r="P136" s="111" t="s">
        <v>1602</v>
      </c>
      <c r="Q136" s="111">
        <v>46195</v>
      </c>
    </row>
    <row r="137" spans="1:17" ht="46.5" customHeight="1">
      <c r="A137" s="105" t="s">
        <v>535</v>
      </c>
      <c r="B137" s="107" t="s">
        <v>66</v>
      </c>
      <c r="C137" s="107" t="s">
        <v>5</v>
      </c>
      <c r="D137" s="107" t="s">
        <v>536</v>
      </c>
      <c r="E137" s="109" t="s">
        <v>8</v>
      </c>
      <c r="F137" s="110" t="s">
        <v>533</v>
      </c>
      <c r="G137" s="110" t="s">
        <v>537</v>
      </c>
      <c r="H137" s="110" t="s">
        <v>1590</v>
      </c>
      <c r="I137" s="110"/>
      <c r="J137" s="110"/>
      <c r="K137" s="110"/>
      <c r="L137" s="110"/>
      <c r="M137" s="110" t="s">
        <v>1735</v>
      </c>
      <c r="N137" s="110" t="s">
        <v>1611</v>
      </c>
      <c r="O137" s="111">
        <v>46184</v>
      </c>
      <c r="P137" s="111" t="s">
        <v>1602</v>
      </c>
      <c r="Q137" s="111">
        <v>46195</v>
      </c>
    </row>
    <row r="138" spans="1:17" ht="46.5" customHeight="1">
      <c r="A138" s="105" t="s">
        <v>538</v>
      </c>
      <c r="B138" s="107" t="s">
        <v>66</v>
      </c>
      <c r="C138" s="107" t="s">
        <v>5</v>
      </c>
      <c r="D138" s="107" t="s">
        <v>539</v>
      </c>
      <c r="E138" s="109" t="s">
        <v>8</v>
      </c>
      <c r="F138" s="110" t="s">
        <v>540</v>
      </c>
      <c r="G138" s="110" t="s">
        <v>541</v>
      </c>
      <c r="H138" s="110" t="s">
        <v>1590</v>
      </c>
      <c r="I138" s="110"/>
      <c r="J138" s="110"/>
      <c r="K138" s="110"/>
      <c r="L138" s="110"/>
      <c r="M138" s="110" t="s">
        <v>1590</v>
      </c>
      <c r="N138" s="110" t="s">
        <v>1611</v>
      </c>
      <c r="O138" s="111">
        <v>46184</v>
      </c>
      <c r="P138" s="111" t="s">
        <v>1602</v>
      </c>
      <c r="Q138" s="111">
        <v>46195</v>
      </c>
    </row>
    <row r="139" spans="1:17" ht="46.5" customHeight="1">
      <c r="A139" s="105" t="s">
        <v>542</v>
      </c>
      <c r="B139" s="107" t="s">
        <v>66</v>
      </c>
      <c r="C139" s="107" t="s">
        <v>6</v>
      </c>
      <c r="D139" s="107" t="s">
        <v>543</v>
      </c>
      <c r="E139" s="109" t="s">
        <v>8</v>
      </c>
      <c r="F139" s="110" t="s">
        <v>544</v>
      </c>
      <c r="G139" s="110" t="s">
        <v>545</v>
      </c>
      <c r="H139" s="110" t="s">
        <v>1590</v>
      </c>
      <c r="I139" s="110"/>
      <c r="J139" s="110"/>
      <c r="K139" s="110"/>
      <c r="L139" s="110"/>
      <c r="M139" s="110" t="s">
        <v>1590</v>
      </c>
      <c r="N139" s="110" t="s">
        <v>1611</v>
      </c>
      <c r="O139" s="111">
        <v>46184</v>
      </c>
      <c r="P139" s="111" t="s">
        <v>1602</v>
      </c>
      <c r="Q139" s="111">
        <v>46195</v>
      </c>
    </row>
    <row r="140" spans="1:17" ht="46.5" customHeight="1">
      <c r="A140" s="105" t="s">
        <v>546</v>
      </c>
      <c r="B140" s="107" t="s">
        <v>66</v>
      </c>
      <c r="C140" s="107" t="s">
        <v>39</v>
      </c>
      <c r="D140" s="107" t="s">
        <v>547</v>
      </c>
      <c r="E140" s="109" t="s">
        <v>8</v>
      </c>
      <c r="F140" s="110" t="s">
        <v>548</v>
      </c>
      <c r="G140" s="110" t="s">
        <v>549</v>
      </c>
      <c r="H140" s="110" t="s">
        <v>1590</v>
      </c>
      <c r="I140" s="110"/>
      <c r="J140" s="110"/>
      <c r="K140" s="110"/>
      <c r="L140" s="110"/>
      <c r="M140" s="110" t="s">
        <v>1590</v>
      </c>
      <c r="N140" s="110" t="s">
        <v>1611</v>
      </c>
      <c r="O140" s="111">
        <v>46184</v>
      </c>
      <c r="P140" s="111" t="s">
        <v>1602</v>
      </c>
      <c r="Q140" s="111">
        <v>46195</v>
      </c>
    </row>
    <row r="141" spans="1:17" ht="46.5" customHeight="1">
      <c r="A141" s="105" t="s">
        <v>550</v>
      </c>
      <c r="B141" s="107" t="s">
        <v>66</v>
      </c>
      <c r="C141" s="107" t="s">
        <v>6</v>
      </c>
      <c r="D141" s="107" t="s">
        <v>551</v>
      </c>
      <c r="E141" s="109" t="s">
        <v>8</v>
      </c>
      <c r="F141" s="110" t="s">
        <v>552</v>
      </c>
      <c r="G141" s="110" t="s">
        <v>553</v>
      </c>
      <c r="H141" s="110" t="s">
        <v>1736</v>
      </c>
      <c r="I141" s="110"/>
      <c r="J141" s="110"/>
      <c r="K141" s="110"/>
      <c r="L141" s="110"/>
      <c r="M141" s="110" t="s">
        <v>1737</v>
      </c>
      <c r="N141" s="110" t="s">
        <v>1738</v>
      </c>
      <c r="O141" s="111" t="s">
        <v>1739</v>
      </c>
      <c r="P141" s="111" t="s">
        <v>1602</v>
      </c>
      <c r="Q141" s="111">
        <v>46195</v>
      </c>
    </row>
    <row r="142" spans="1:17" ht="46.5" customHeight="1">
      <c r="A142" s="105" t="s">
        <v>554</v>
      </c>
      <c r="B142" s="107" t="s">
        <v>41</v>
      </c>
      <c r="C142" s="116" t="s">
        <v>3</v>
      </c>
      <c r="D142" s="107" t="s">
        <v>555</v>
      </c>
      <c r="E142" s="117" t="s">
        <v>8</v>
      </c>
      <c r="F142" s="110" t="s">
        <v>556</v>
      </c>
      <c r="G142" s="110" t="s">
        <v>557</v>
      </c>
      <c r="H142" s="110" t="s">
        <v>1590</v>
      </c>
      <c r="I142" s="110"/>
      <c r="J142" s="110"/>
      <c r="K142" s="110"/>
      <c r="L142" s="110"/>
      <c r="M142" s="110" t="s">
        <v>1590</v>
      </c>
      <c r="N142" s="110" t="s">
        <v>1655</v>
      </c>
      <c r="O142" s="111">
        <v>46184</v>
      </c>
      <c r="P142" s="111" t="s">
        <v>1602</v>
      </c>
      <c r="Q142" s="111">
        <v>46195</v>
      </c>
    </row>
    <row r="143" spans="1:17" ht="46.5" customHeight="1">
      <c r="A143" s="105" t="s">
        <v>558</v>
      </c>
      <c r="B143" s="107" t="s">
        <v>41</v>
      </c>
      <c r="C143" s="116" t="s">
        <v>3</v>
      </c>
      <c r="D143" s="107" t="s">
        <v>555</v>
      </c>
      <c r="E143" s="117" t="s">
        <v>8</v>
      </c>
      <c r="F143" s="110" t="s">
        <v>556</v>
      </c>
      <c r="G143" s="110" t="s">
        <v>557</v>
      </c>
      <c r="H143" s="110" t="s">
        <v>1590</v>
      </c>
      <c r="I143" s="110"/>
      <c r="J143" s="110"/>
      <c r="K143" s="110"/>
      <c r="L143" s="110"/>
      <c r="M143" s="110" t="s">
        <v>1590</v>
      </c>
      <c r="N143" s="110" t="s">
        <v>1655</v>
      </c>
      <c r="O143" s="111">
        <v>46184</v>
      </c>
      <c r="P143" s="111" t="s">
        <v>1602</v>
      </c>
      <c r="Q143" s="111">
        <v>46195</v>
      </c>
    </row>
    <row r="144" spans="1:17" ht="46.5" customHeight="1">
      <c r="A144" s="114" t="s">
        <v>1740</v>
      </c>
      <c r="B144" s="122" t="s">
        <v>67</v>
      </c>
      <c r="C144" s="116" t="s">
        <v>4</v>
      </c>
      <c r="D144" s="122" t="s">
        <v>1741</v>
      </c>
      <c r="E144" s="117" t="s">
        <v>8</v>
      </c>
      <c r="F144" s="119" t="s">
        <v>1742</v>
      </c>
      <c r="G144" s="119" t="s">
        <v>1743</v>
      </c>
      <c r="H144" s="110" t="s">
        <v>1744</v>
      </c>
      <c r="I144" s="110" t="s">
        <v>1745</v>
      </c>
      <c r="J144" s="110" t="s">
        <v>1746</v>
      </c>
      <c r="K144" s="119" t="s">
        <v>1747</v>
      </c>
      <c r="L144" s="110"/>
      <c r="M144" s="110" t="s">
        <v>1590</v>
      </c>
      <c r="N144" s="110" t="s">
        <v>1655</v>
      </c>
      <c r="O144" s="111">
        <v>46184</v>
      </c>
      <c r="P144" s="111"/>
      <c r="Q144" s="111"/>
    </row>
    <row r="145" spans="1:17" ht="46.5" customHeight="1">
      <c r="A145" s="105" t="s">
        <v>559</v>
      </c>
      <c r="B145" s="107" t="s">
        <v>65</v>
      </c>
      <c r="C145" s="107" t="s">
        <v>4</v>
      </c>
      <c r="D145" s="107" t="s">
        <v>560</v>
      </c>
      <c r="E145" s="109" t="s">
        <v>8</v>
      </c>
      <c r="F145" s="110" t="s">
        <v>561</v>
      </c>
      <c r="G145" s="110" t="s">
        <v>562</v>
      </c>
      <c r="H145" s="110" t="s">
        <v>1590</v>
      </c>
      <c r="I145" s="110"/>
      <c r="J145" s="110"/>
      <c r="K145" s="110"/>
      <c r="L145" s="110"/>
      <c r="M145" s="110" t="s">
        <v>1590</v>
      </c>
      <c r="N145" s="110" t="s">
        <v>1655</v>
      </c>
      <c r="O145" s="111">
        <v>46184</v>
      </c>
      <c r="P145" s="111" t="s">
        <v>1602</v>
      </c>
      <c r="Q145" s="111">
        <v>46195</v>
      </c>
    </row>
    <row r="146" spans="1:17" ht="46.5" customHeight="1">
      <c r="A146" s="105" t="s">
        <v>563</v>
      </c>
      <c r="B146" s="107" t="s">
        <v>65</v>
      </c>
      <c r="C146" s="107" t="s">
        <v>6</v>
      </c>
      <c r="D146" s="107" t="s">
        <v>564</v>
      </c>
      <c r="E146" s="109" t="s">
        <v>8</v>
      </c>
      <c r="F146" s="110" t="s">
        <v>561</v>
      </c>
      <c r="G146" s="110" t="s">
        <v>565</v>
      </c>
      <c r="H146" s="110" t="s">
        <v>1590</v>
      </c>
      <c r="I146" s="110"/>
      <c r="J146" s="110"/>
      <c r="K146" s="110"/>
      <c r="L146" s="110"/>
      <c r="M146" s="110" t="s">
        <v>1748</v>
      </c>
      <c r="N146" s="110" t="s">
        <v>1655</v>
      </c>
      <c r="O146" s="111">
        <v>46184</v>
      </c>
      <c r="P146" s="111" t="s">
        <v>1602</v>
      </c>
      <c r="Q146" s="111">
        <v>46195</v>
      </c>
    </row>
    <row r="147" spans="1:17" ht="46.5" customHeight="1">
      <c r="A147" s="105" t="s">
        <v>566</v>
      </c>
      <c r="B147" s="107" t="s">
        <v>65</v>
      </c>
      <c r="C147" s="107" t="s">
        <v>4</v>
      </c>
      <c r="D147" s="107" t="s">
        <v>78</v>
      </c>
      <c r="E147" s="109" t="s">
        <v>8</v>
      </c>
      <c r="F147" s="110" t="s">
        <v>561</v>
      </c>
      <c r="G147" s="110" t="s">
        <v>567</v>
      </c>
      <c r="H147" s="110" t="s">
        <v>1590</v>
      </c>
      <c r="I147" s="110"/>
      <c r="J147" s="110"/>
      <c r="K147" s="110"/>
      <c r="L147" s="110"/>
      <c r="M147" s="110" t="s">
        <v>1590</v>
      </c>
      <c r="N147" s="110" t="s">
        <v>1655</v>
      </c>
      <c r="O147" s="111">
        <v>46184</v>
      </c>
      <c r="P147" s="111" t="s">
        <v>1602</v>
      </c>
      <c r="Q147" s="111">
        <v>46195</v>
      </c>
    </row>
    <row r="148" spans="1:17" ht="46.5" customHeight="1">
      <c r="A148" s="105" t="s">
        <v>568</v>
      </c>
      <c r="B148" s="107" t="s">
        <v>65</v>
      </c>
      <c r="C148" s="107" t="s">
        <v>4</v>
      </c>
      <c r="D148" s="109" t="s">
        <v>77</v>
      </c>
      <c r="E148" s="109" t="s">
        <v>8</v>
      </c>
      <c r="F148" s="110" t="s">
        <v>561</v>
      </c>
      <c r="G148" s="110" t="s">
        <v>569</v>
      </c>
      <c r="H148" s="110" t="s">
        <v>1590</v>
      </c>
      <c r="I148" s="110"/>
      <c r="J148" s="110"/>
      <c r="K148" s="110"/>
      <c r="L148" s="110"/>
      <c r="M148" s="110" t="s">
        <v>1590</v>
      </c>
      <c r="N148" s="110" t="s">
        <v>1655</v>
      </c>
      <c r="O148" s="111">
        <v>46184</v>
      </c>
      <c r="P148" s="111" t="s">
        <v>1602</v>
      </c>
      <c r="Q148" s="111">
        <v>46195</v>
      </c>
    </row>
    <row r="149" spans="1:17" ht="46.5" customHeight="1">
      <c r="A149" s="105" t="s">
        <v>570</v>
      </c>
      <c r="B149" s="107" t="s">
        <v>65</v>
      </c>
      <c r="C149" s="107" t="s">
        <v>76</v>
      </c>
      <c r="D149" s="109" t="s">
        <v>571</v>
      </c>
      <c r="E149" s="109" t="s">
        <v>8</v>
      </c>
      <c r="F149" s="110" t="s">
        <v>561</v>
      </c>
      <c r="G149" s="110" t="s">
        <v>572</v>
      </c>
      <c r="H149" s="110" t="s">
        <v>1590</v>
      </c>
      <c r="I149" s="110"/>
      <c r="J149" s="110"/>
      <c r="K149" s="110"/>
      <c r="L149" s="110"/>
      <c r="M149" s="110" t="s">
        <v>1590</v>
      </c>
      <c r="N149" s="110" t="s">
        <v>1655</v>
      </c>
      <c r="O149" s="111">
        <v>46184</v>
      </c>
      <c r="P149" s="111" t="s">
        <v>1602</v>
      </c>
      <c r="Q149" s="111">
        <v>46195</v>
      </c>
    </row>
    <row r="150" spans="1:17" ht="46.5" customHeight="1">
      <c r="A150" s="105" t="s">
        <v>573</v>
      </c>
      <c r="B150" s="107" t="s">
        <v>480</v>
      </c>
      <c r="C150" s="116" t="s">
        <v>3</v>
      </c>
      <c r="D150" s="109" t="s">
        <v>574</v>
      </c>
      <c r="E150" s="117" t="s">
        <v>8</v>
      </c>
      <c r="F150" s="110" t="s">
        <v>575</v>
      </c>
      <c r="G150" s="110" t="s">
        <v>576</v>
      </c>
      <c r="H150" s="110" t="s">
        <v>1600</v>
      </c>
      <c r="I150" s="110"/>
      <c r="J150" s="110"/>
      <c r="K150" s="110"/>
      <c r="L150" s="110"/>
      <c r="M150" s="110" t="s">
        <v>1749</v>
      </c>
      <c r="N150" s="110" t="s">
        <v>1725</v>
      </c>
      <c r="O150" s="111">
        <v>46192</v>
      </c>
      <c r="P150" s="111" t="s">
        <v>1602</v>
      </c>
      <c r="Q150" s="111">
        <v>46195</v>
      </c>
    </row>
    <row r="151" spans="1:17" ht="46.5" customHeight="1">
      <c r="A151" s="105" t="s">
        <v>577</v>
      </c>
      <c r="B151" s="107" t="s">
        <v>480</v>
      </c>
      <c r="C151" s="116" t="s">
        <v>3</v>
      </c>
      <c r="D151" s="109" t="s">
        <v>578</v>
      </c>
      <c r="E151" s="117" t="s">
        <v>8</v>
      </c>
      <c r="F151" s="110" t="s">
        <v>579</v>
      </c>
      <c r="G151" s="110" t="s">
        <v>580</v>
      </c>
      <c r="H151" s="110" t="s">
        <v>1600</v>
      </c>
      <c r="I151" s="110"/>
      <c r="J151" s="110"/>
      <c r="K151" s="110"/>
      <c r="L151" s="110"/>
      <c r="M151" s="110" t="s">
        <v>1600</v>
      </c>
      <c r="N151" s="110" t="s">
        <v>1725</v>
      </c>
      <c r="O151" s="111">
        <v>46192</v>
      </c>
      <c r="P151" s="111" t="s">
        <v>1602</v>
      </c>
      <c r="Q151" s="111">
        <v>46195</v>
      </c>
    </row>
    <row r="152" spans="1:17" ht="46.5" customHeight="1">
      <c r="A152" s="105" t="s">
        <v>581</v>
      </c>
      <c r="B152" s="107" t="s">
        <v>480</v>
      </c>
      <c r="C152" s="116" t="s">
        <v>3</v>
      </c>
      <c r="D152" s="109" t="s">
        <v>582</v>
      </c>
      <c r="E152" s="117" t="s">
        <v>8</v>
      </c>
      <c r="F152" s="110" t="s">
        <v>583</v>
      </c>
      <c r="G152" s="110" t="s">
        <v>584</v>
      </c>
      <c r="H152" s="110" t="s">
        <v>1600</v>
      </c>
      <c r="I152" s="110"/>
      <c r="J152" s="110"/>
      <c r="K152" s="110"/>
      <c r="L152" s="110"/>
      <c r="M152" s="110" t="s">
        <v>1600</v>
      </c>
      <c r="N152" s="110" t="s">
        <v>1725</v>
      </c>
      <c r="O152" s="111">
        <v>46192</v>
      </c>
      <c r="P152" s="111" t="s">
        <v>1602</v>
      </c>
      <c r="Q152" s="111">
        <v>46195</v>
      </c>
    </row>
    <row r="153" spans="1:17" ht="46.5" customHeight="1">
      <c r="A153" s="114" t="s">
        <v>1750</v>
      </c>
      <c r="B153" s="107" t="s">
        <v>480</v>
      </c>
      <c r="C153" s="116" t="s">
        <v>4</v>
      </c>
      <c r="D153" s="123" t="s">
        <v>1751</v>
      </c>
      <c r="E153" s="116" t="s">
        <v>8</v>
      </c>
      <c r="F153" s="110" t="s">
        <v>1752</v>
      </c>
      <c r="G153" s="110" t="s">
        <v>1753</v>
      </c>
      <c r="H153" s="110" t="s">
        <v>1754</v>
      </c>
      <c r="I153" s="110" t="s">
        <v>1755</v>
      </c>
      <c r="J153" s="110" t="s">
        <v>1609</v>
      </c>
      <c r="K153" s="110"/>
      <c r="L153" s="110"/>
      <c r="M153" s="110" t="s">
        <v>1590</v>
      </c>
      <c r="N153" s="110" t="s">
        <v>1613</v>
      </c>
      <c r="O153" s="111">
        <v>46190</v>
      </c>
      <c r="P153" s="111"/>
      <c r="Q153" s="111"/>
    </row>
    <row r="154" spans="1:17" ht="46.5" customHeight="1">
      <c r="A154" s="105" t="s">
        <v>585</v>
      </c>
      <c r="B154" s="107" t="s">
        <v>66</v>
      </c>
      <c r="C154" s="116" t="s">
        <v>5</v>
      </c>
      <c r="D154" s="123" t="s">
        <v>586</v>
      </c>
      <c r="E154" s="116" t="s">
        <v>8</v>
      </c>
      <c r="F154" s="110" t="s">
        <v>587</v>
      </c>
      <c r="G154" s="110" t="s">
        <v>588</v>
      </c>
      <c r="H154" s="110" t="s">
        <v>1590</v>
      </c>
      <c r="I154" s="110"/>
      <c r="J154" s="110"/>
      <c r="K154" s="110"/>
      <c r="L154" s="110"/>
      <c r="M154" s="110" t="s">
        <v>1590</v>
      </c>
      <c r="N154" s="110" t="s">
        <v>1613</v>
      </c>
      <c r="O154" s="111">
        <v>46190</v>
      </c>
      <c r="P154" s="111" t="s">
        <v>1602</v>
      </c>
      <c r="Q154" s="111">
        <v>46195</v>
      </c>
    </row>
    <row r="155" spans="1:17" ht="46.5" customHeight="1">
      <c r="A155" s="105" t="s">
        <v>589</v>
      </c>
      <c r="B155" s="107" t="s">
        <v>66</v>
      </c>
      <c r="C155" s="116" t="s">
        <v>4</v>
      </c>
      <c r="D155" s="123" t="s">
        <v>590</v>
      </c>
      <c r="E155" s="116" t="s">
        <v>8</v>
      </c>
      <c r="F155" s="110" t="s">
        <v>591</v>
      </c>
      <c r="G155" s="110" t="s">
        <v>592</v>
      </c>
      <c r="H155" s="110" t="s">
        <v>1590</v>
      </c>
      <c r="I155" s="110"/>
      <c r="J155" s="110"/>
      <c r="K155" s="110"/>
      <c r="L155" s="110"/>
      <c r="M155" s="110" t="s">
        <v>1590</v>
      </c>
      <c r="N155" s="110" t="s">
        <v>1613</v>
      </c>
      <c r="O155" s="111">
        <v>46190</v>
      </c>
      <c r="P155" s="111" t="s">
        <v>1602</v>
      </c>
      <c r="Q155" s="111">
        <v>46195</v>
      </c>
    </row>
    <row r="156" spans="1:17" ht="46.5" customHeight="1">
      <c r="A156" s="105" t="s">
        <v>593</v>
      </c>
      <c r="B156" s="107" t="s">
        <v>66</v>
      </c>
      <c r="C156" s="116" t="s">
        <v>4</v>
      </c>
      <c r="D156" s="123" t="s">
        <v>590</v>
      </c>
      <c r="E156" s="116" t="s">
        <v>8</v>
      </c>
      <c r="F156" s="110" t="s">
        <v>591</v>
      </c>
      <c r="G156" s="110" t="s">
        <v>592</v>
      </c>
      <c r="H156" s="110" t="s">
        <v>1590</v>
      </c>
      <c r="I156" s="110"/>
      <c r="J156" s="110"/>
      <c r="K156" s="110"/>
      <c r="L156" s="110"/>
      <c r="M156" s="110" t="s">
        <v>1590</v>
      </c>
      <c r="N156" s="110" t="s">
        <v>1613</v>
      </c>
      <c r="O156" s="111">
        <v>46190</v>
      </c>
      <c r="P156" s="111" t="s">
        <v>1602</v>
      </c>
      <c r="Q156" s="111">
        <v>46195</v>
      </c>
    </row>
    <row r="157" spans="1:17" ht="46.5" customHeight="1">
      <c r="A157" s="114" t="s">
        <v>1756</v>
      </c>
      <c r="B157" s="107" t="s">
        <v>594</v>
      </c>
      <c r="C157" s="107" t="s">
        <v>4</v>
      </c>
      <c r="D157" s="124" t="s">
        <v>1757</v>
      </c>
      <c r="E157" s="107" t="s">
        <v>8</v>
      </c>
      <c r="F157" s="110" t="s">
        <v>595</v>
      </c>
      <c r="G157" s="110" t="s">
        <v>1758</v>
      </c>
      <c r="H157" s="110" t="s">
        <v>1759</v>
      </c>
      <c r="I157" s="110" t="s">
        <v>1755</v>
      </c>
      <c r="J157" s="110" t="s">
        <v>1609</v>
      </c>
      <c r="K157" s="110"/>
      <c r="L157" s="110"/>
      <c r="M157" s="110" t="s">
        <v>1760</v>
      </c>
      <c r="N157" s="110" t="s">
        <v>1613</v>
      </c>
      <c r="O157" s="111">
        <v>46190</v>
      </c>
      <c r="P157" s="111"/>
      <c r="Q157" s="111"/>
    </row>
    <row r="158" spans="1:17" ht="46.5" customHeight="1">
      <c r="A158" s="114" t="s">
        <v>1761</v>
      </c>
      <c r="B158" s="107" t="s">
        <v>594</v>
      </c>
      <c r="C158" s="107" t="s">
        <v>5</v>
      </c>
      <c r="D158" s="124" t="s">
        <v>1762</v>
      </c>
      <c r="E158" s="107" t="s">
        <v>79</v>
      </c>
      <c r="F158" s="110" t="s">
        <v>1763</v>
      </c>
      <c r="G158" s="110" t="s">
        <v>1764</v>
      </c>
      <c r="H158" s="110" t="s">
        <v>1765</v>
      </c>
      <c r="I158" s="110" t="s">
        <v>1623</v>
      </c>
      <c r="J158" s="110" t="s">
        <v>1609</v>
      </c>
      <c r="K158" s="110"/>
      <c r="L158" s="110"/>
      <c r="M158" s="110" t="s">
        <v>1766</v>
      </c>
      <c r="N158" s="110" t="s">
        <v>1613</v>
      </c>
      <c r="O158" s="111">
        <v>46190</v>
      </c>
      <c r="P158" s="111"/>
      <c r="Q158" s="111"/>
    </row>
    <row r="159" spans="1:17" ht="46.5" customHeight="1">
      <c r="A159" s="105" t="s">
        <v>596</v>
      </c>
      <c r="B159" s="107" t="s">
        <v>594</v>
      </c>
      <c r="C159" s="107" t="s">
        <v>4</v>
      </c>
      <c r="D159" s="124" t="s">
        <v>597</v>
      </c>
      <c r="E159" s="107" t="s">
        <v>598</v>
      </c>
      <c r="F159" s="110" t="s">
        <v>599</v>
      </c>
      <c r="G159" s="110" t="s">
        <v>600</v>
      </c>
      <c r="H159" s="110" t="s">
        <v>1590</v>
      </c>
      <c r="I159" s="110"/>
      <c r="J159" s="110"/>
      <c r="K159" s="110"/>
      <c r="L159" s="110"/>
      <c r="M159" s="110" t="s">
        <v>1767</v>
      </c>
      <c r="N159" s="110" t="s">
        <v>1613</v>
      </c>
      <c r="O159" s="111">
        <v>46184</v>
      </c>
      <c r="P159" s="111" t="s">
        <v>1602</v>
      </c>
      <c r="Q159" s="111">
        <v>46195</v>
      </c>
    </row>
    <row r="160" spans="1:17" ht="46.5" customHeight="1">
      <c r="A160" s="114" t="s">
        <v>1768</v>
      </c>
      <c r="B160" s="107" t="s">
        <v>594</v>
      </c>
      <c r="C160" s="107" t="s">
        <v>5</v>
      </c>
      <c r="D160" s="124" t="s">
        <v>1769</v>
      </c>
      <c r="E160" s="107" t="s">
        <v>8</v>
      </c>
      <c r="F160" s="110" t="s">
        <v>1770</v>
      </c>
      <c r="G160" s="110" t="s">
        <v>1771</v>
      </c>
      <c r="H160" s="110" t="s">
        <v>1772</v>
      </c>
      <c r="I160" s="110" t="s">
        <v>1773</v>
      </c>
      <c r="J160" s="110" t="s">
        <v>1746</v>
      </c>
      <c r="K160" s="112" t="s">
        <v>1590</v>
      </c>
      <c r="L160" s="110"/>
      <c r="M160" s="110" t="s">
        <v>1774</v>
      </c>
      <c r="N160" s="110" t="s">
        <v>1613</v>
      </c>
      <c r="O160" s="111">
        <v>46190</v>
      </c>
      <c r="P160" s="111"/>
      <c r="Q160" s="111"/>
    </row>
    <row r="161" spans="1:17" ht="46.5" customHeight="1">
      <c r="A161" s="105" t="s">
        <v>601</v>
      </c>
      <c r="B161" s="107" t="s">
        <v>594</v>
      </c>
      <c r="C161" s="107" t="s">
        <v>4</v>
      </c>
      <c r="D161" s="110" t="s">
        <v>597</v>
      </c>
      <c r="E161" s="109" t="s">
        <v>602</v>
      </c>
      <c r="F161" s="110" t="s">
        <v>603</v>
      </c>
      <c r="G161" s="110" t="s">
        <v>604</v>
      </c>
      <c r="H161" s="110" t="s">
        <v>1736</v>
      </c>
      <c r="I161" s="110"/>
      <c r="J161" s="110"/>
      <c r="K161" s="110"/>
      <c r="L161" s="110"/>
      <c r="M161" s="110" t="s">
        <v>1775</v>
      </c>
      <c r="N161" s="110" t="s">
        <v>1776</v>
      </c>
      <c r="O161" s="111" t="s">
        <v>1739</v>
      </c>
      <c r="P161" s="111" t="s">
        <v>1602</v>
      </c>
      <c r="Q161" s="111">
        <v>46195</v>
      </c>
    </row>
    <row r="162" spans="1:17" ht="46.5" customHeight="1">
      <c r="A162" s="105" t="s">
        <v>605</v>
      </c>
      <c r="B162" s="107" t="s">
        <v>594</v>
      </c>
      <c r="C162" s="107" t="s">
        <v>3</v>
      </c>
      <c r="D162" s="110" t="s">
        <v>606</v>
      </c>
      <c r="E162" s="109" t="s">
        <v>8</v>
      </c>
      <c r="F162" s="110" t="s">
        <v>607</v>
      </c>
      <c r="G162" s="110" t="s">
        <v>608</v>
      </c>
      <c r="H162" s="110" t="s">
        <v>1736</v>
      </c>
      <c r="I162" s="110"/>
      <c r="J162" s="110"/>
      <c r="K162" s="110"/>
      <c r="L162" s="110"/>
      <c r="M162" s="110" t="s">
        <v>1736</v>
      </c>
      <c r="N162" s="110" t="s">
        <v>1776</v>
      </c>
      <c r="O162" s="111" t="s">
        <v>1739</v>
      </c>
      <c r="P162" s="111" t="s">
        <v>1602</v>
      </c>
      <c r="Q162" s="111">
        <v>46196</v>
      </c>
    </row>
    <row r="163" spans="1:17" ht="46.5" customHeight="1">
      <c r="A163" s="114" t="s">
        <v>1777</v>
      </c>
      <c r="B163" s="107" t="s">
        <v>594</v>
      </c>
      <c r="C163" s="107" t="s">
        <v>4</v>
      </c>
      <c r="D163" s="110" t="s">
        <v>1778</v>
      </c>
      <c r="E163" s="109" t="s">
        <v>8</v>
      </c>
      <c r="F163" s="110" t="s">
        <v>1779</v>
      </c>
      <c r="G163" s="110" t="s">
        <v>1780</v>
      </c>
      <c r="H163" s="110" t="s">
        <v>1781</v>
      </c>
      <c r="I163" s="110" t="s">
        <v>1755</v>
      </c>
      <c r="J163" s="110" t="s">
        <v>1609</v>
      </c>
      <c r="K163" s="110"/>
      <c r="L163" s="110"/>
      <c r="M163" s="110" t="s">
        <v>1782</v>
      </c>
      <c r="N163" s="110" t="s">
        <v>1613</v>
      </c>
      <c r="O163" s="111">
        <v>46190</v>
      </c>
      <c r="P163" s="111"/>
      <c r="Q163" s="111"/>
    </row>
    <row r="164" spans="1:17" ht="46.5" customHeight="1">
      <c r="A164" s="114" t="s">
        <v>1783</v>
      </c>
      <c r="B164" s="107" t="s">
        <v>594</v>
      </c>
      <c r="C164" s="107" t="s">
        <v>6</v>
      </c>
      <c r="D164" s="110" t="s">
        <v>1784</v>
      </c>
      <c r="E164" s="109" t="s">
        <v>8</v>
      </c>
      <c r="F164" s="110" t="s">
        <v>1785</v>
      </c>
      <c r="G164" s="110" t="s">
        <v>1786</v>
      </c>
      <c r="H164" s="110" t="s">
        <v>1787</v>
      </c>
      <c r="I164" s="110" t="s">
        <v>1608</v>
      </c>
      <c r="J164" s="110" t="s">
        <v>1609</v>
      </c>
      <c r="K164" s="110"/>
      <c r="L164" s="110"/>
      <c r="M164" s="110" t="s">
        <v>1788</v>
      </c>
      <c r="N164" s="110" t="s">
        <v>1592</v>
      </c>
      <c r="O164" s="111">
        <v>46190</v>
      </c>
      <c r="P164" s="111"/>
      <c r="Q164" s="111"/>
    </row>
    <row r="165" spans="1:17" ht="46.5" customHeight="1">
      <c r="A165" s="114" t="s">
        <v>1789</v>
      </c>
      <c r="B165" s="107" t="s">
        <v>594</v>
      </c>
      <c r="C165" s="107" t="s">
        <v>5</v>
      </c>
      <c r="D165" s="110" t="s">
        <v>1790</v>
      </c>
      <c r="E165" s="109" t="s">
        <v>8</v>
      </c>
      <c r="F165" s="110" t="s">
        <v>1785</v>
      </c>
      <c r="G165" s="110" t="s">
        <v>1791</v>
      </c>
      <c r="H165" s="110" t="s">
        <v>1792</v>
      </c>
      <c r="I165" s="110" t="s">
        <v>1608</v>
      </c>
      <c r="J165" s="110" t="s">
        <v>1609</v>
      </c>
      <c r="K165" s="110"/>
      <c r="L165" s="110"/>
      <c r="M165" s="110" t="s">
        <v>1793</v>
      </c>
      <c r="N165" s="110" t="s">
        <v>1613</v>
      </c>
      <c r="O165" s="111">
        <v>46190</v>
      </c>
      <c r="P165" s="111"/>
      <c r="Q165" s="111"/>
    </row>
    <row r="166" spans="1:17" ht="46.5" customHeight="1">
      <c r="A166" s="114" t="s">
        <v>1794</v>
      </c>
      <c r="B166" s="107" t="s">
        <v>594</v>
      </c>
      <c r="C166" s="107" t="s">
        <v>4</v>
      </c>
      <c r="D166" s="110" t="s">
        <v>1795</v>
      </c>
      <c r="E166" s="109" t="s">
        <v>8</v>
      </c>
      <c r="F166" s="110" t="s">
        <v>1796</v>
      </c>
      <c r="G166" s="110" t="s">
        <v>1797</v>
      </c>
      <c r="H166" s="110" t="s">
        <v>1798</v>
      </c>
      <c r="I166" s="110" t="s">
        <v>1608</v>
      </c>
      <c r="J166" s="110" t="s">
        <v>1609</v>
      </c>
      <c r="K166" s="110"/>
      <c r="L166" s="110"/>
      <c r="M166" s="110" t="s">
        <v>1799</v>
      </c>
      <c r="N166" s="110" t="s">
        <v>1613</v>
      </c>
      <c r="O166" s="111">
        <v>46190</v>
      </c>
      <c r="P166" s="111"/>
      <c r="Q166" s="111"/>
    </row>
    <row r="167" spans="1:17" ht="46.5" customHeight="1">
      <c r="A167" s="114" t="s">
        <v>1800</v>
      </c>
      <c r="B167" s="107" t="s">
        <v>594</v>
      </c>
      <c r="C167" s="107" t="s">
        <v>5</v>
      </c>
      <c r="D167" s="110" t="s">
        <v>1801</v>
      </c>
      <c r="E167" s="109" t="s">
        <v>8</v>
      </c>
      <c r="F167" s="110" t="s">
        <v>1802</v>
      </c>
      <c r="G167" s="110" t="s">
        <v>1803</v>
      </c>
      <c r="H167" s="110" t="s">
        <v>1804</v>
      </c>
      <c r="I167" s="110" t="s">
        <v>1608</v>
      </c>
      <c r="J167" s="110" t="s">
        <v>1609</v>
      </c>
      <c r="K167" s="110"/>
      <c r="L167" s="110"/>
      <c r="M167" s="110" t="s">
        <v>1805</v>
      </c>
      <c r="N167" s="110" t="s">
        <v>1613</v>
      </c>
      <c r="O167" s="111">
        <v>46190</v>
      </c>
      <c r="P167" s="111"/>
      <c r="Q167" s="111"/>
    </row>
    <row r="168" spans="1:17" ht="46.5" customHeight="1">
      <c r="A168" s="114" t="s">
        <v>1806</v>
      </c>
      <c r="B168" s="107" t="s">
        <v>594</v>
      </c>
      <c r="C168" s="107" t="s">
        <v>4</v>
      </c>
      <c r="D168" s="110" t="s">
        <v>1807</v>
      </c>
      <c r="E168" s="109" t="s">
        <v>8</v>
      </c>
      <c r="F168" s="110" t="s">
        <v>1802</v>
      </c>
      <c r="G168" s="110" t="s">
        <v>1808</v>
      </c>
      <c r="H168" s="110" t="s">
        <v>1809</v>
      </c>
      <c r="I168" s="110" t="s">
        <v>1810</v>
      </c>
      <c r="J168" s="110" t="s">
        <v>1746</v>
      </c>
      <c r="K168" s="112" t="s">
        <v>1590</v>
      </c>
      <c r="L168" s="110"/>
      <c r="M168" s="110" t="s">
        <v>1811</v>
      </c>
      <c r="N168" s="110" t="s">
        <v>1613</v>
      </c>
      <c r="O168" s="111">
        <v>46190</v>
      </c>
      <c r="P168" s="111"/>
      <c r="Q168" s="111"/>
    </row>
    <row r="169" spans="1:17" ht="46.5" customHeight="1">
      <c r="A169" s="105" t="s">
        <v>609</v>
      </c>
      <c r="B169" s="107" t="s">
        <v>50</v>
      </c>
      <c r="C169" s="107" t="s">
        <v>4</v>
      </c>
      <c r="D169" s="110" t="s">
        <v>80</v>
      </c>
      <c r="E169" s="109" t="s">
        <v>71</v>
      </c>
      <c r="F169" s="110" t="s">
        <v>610</v>
      </c>
      <c r="G169" s="110" t="s">
        <v>611</v>
      </c>
      <c r="H169" s="110" t="s">
        <v>1590</v>
      </c>
      <c r="I169" s="110"/>
      <c r="J169" s="110"/>
      <c r="K169" s="110"/>
      <c r="L169" s="110"/>
      <c r="M169" s="110" t="s">
        <v>1812</v>
      </c>
      <c r="N169" s="110" t="s">
        <v>1611</v>
      </c>
      <c r="O169" s="111">
        <v>46189</v>
      </c>
      <c r="P169" s="111" t="s">
        <v>1602</v>
      </c>
      <c r="Q169" s="111">
        <v>46196</v>
      </c>
    </row>
    <row r="170" spans="1:17" ht="46.5" customHeight="1">
      <c r="A170" s="105" t="s">
        <v>612</v>
      </c>
      <c r="B170" s="107" t="s">
        <v>50</v>
      </c>
      <c r="C170" s="107" t="s">
        <v>3</v>
      </c>
      <c r="D170" s="110" t="s">
        <v>613</v>
      </c>
      <c r="E170" s="109" t="s">
        <v>71</v>
      </c>
      <c r="F170" s="110" t="s">
        <v>614</v>
      </c>
      <c r="G170" s="110" t="s">
        <v>615</v>
      </c>
      <c r="H170" s="110" t="s">
        <v>1736</v>
      </c>
      <c r="I170" s="110"/>
      <c r="J170" s="110"/>
      <c r="K170" s="110"/>
      <c r="L170" s="110"/>
      <c r="M170" s="110" t="s">
        <v>1813</v>
      </c>
      <c r="N170" s="110" t="s">
        <v>1776</v>
      </c>
      <c r="O170" s="111" t="s">
        <v>1739</v>
      </c>
      <c r="P170" s="111" t="s">
        <v>1602</v>
      </c>
      <c r="Q170" s="111">
        <v>46196</v>
      </c>
    </row>
    <row r="171" spans="1:17" ht="46.5" customHeight="1">
      <c r="A171" s="105" t="s">
        <v>616</v>
      </c>
      <c r="B171" s="107" t="s">
        <v>50</v>
      </c>
      <c r="C171" s="107" t="s">
        <v>49</v>
      </c>
      <c r="D171" s="110" t="s">
        <v>613</v>
      </c>
      <c r="E171" s="109" t="s">
        <v>617</v>
      </c>
      <c r="F171" s="110" t="s">
        <v>618</v>
      </c>
      <c r="G171" s="110" t="s">
        <v>619</v>
      </c>
      <c r="H171" s="110" t="s">
        <v>1736</v>
      </c>
      <c r="I171" s="110"/>
      <c r="J171" s="110"/>
      <c r="K171" s="110"/>
      <c r="L171" s="110"/>
      <c r="M171" s="110" t="s">
        <v>1814</v>
      </c>
      <c r="N171" s="110" t="s">
        <v>1776</v>
      </c>
      <c r="O171" s="111" t="s">
        <v>1739</v>
      </c>
      <c r="P171" s="111" t="s">
        <v>1602</v>
      </c>
      <c r="Q171" s="111">
        <v>46196</v>
      </c>
    </row>
    <row r="172" spans="1:17" ht="46.5" customHeight="1">
      <c r="A172" s="105" t="s">
        <v>620</v>
      </c>
      <c r="B172" s="107" t="s">
        <v>50</v>
      </c>
      <c r="C172" s="107" t="s">
        <v>4</v>
      </c>
      <c r="D172" s="110" t="s">
        <v>80</v>
      </c>
      <c r="E172" s="109" t="s">
        <v>71</v>
      </c>
      <c r="F172" s="110" t="s">
        <v>614</v>
      </c>
      <c r="G172" s="110" t="s">
        <v>621</v>
      </c>
      <c r="H172" s="110" t="s">
        <v>1590</v>
      </c>
      <c r="I172" s="110"/>
      <c r="J172" s="110"/>
      <c r="K172" s="110"/>
      <c r="L172" s="110"/>
      <c r="M172" s="110" t="s">
        <v>1815</v>
      </c>
      <c r="N172" s="110" t="s">
        <v>1611</v>
      </c>
      <c r="O172" s="111">
        <v>46184</v>
      </c>
      <c r="P172" s="111" t="s">
        <v>1602</v>
      </c>
      <c r="Q172" s="111">
        <v>46196</v>
      </c>
    </row>
    <row r="173" spans="1:17" ht="46.5" customHeight="1">
      <c r="A173" s="105" t="s">
        <v>622</v>
      </c>
      <c r="B173" s="107" t="s">
        <v>50</v>
      </c>
      <c r="C173" s="107" t="s">
        <v>3</v>
      </c>
      <c r="D173" s="110" t="s">
        <v>80</v>
      </c>
      <c r="E173" s="109" t="s">
        <v>623</v>
      </c>
      <c r="F173" s="110" t="s">
        <v>624</v>
      </c>
      <c r="G173" s="110" t="s">
        <v>625</v>
      </c>
      <c r="H173" s="110" t="s">
        <v>1590</v>
      </c>
      <c r="I173" s="110"/>
      <c r="J173" s="110"/>
      <c r="K173" s="110"/>
      <c r="L173" s="110"/>
      <c r="M173" s="110" t="s">
        <v>1816</v>
      </c>
      <c r="N173" s="110" t="s">
        <v>1611</v>
      </c>
      <c r="O173" s="111">
        <v>46184</v>
      </c>
      <c r="P173" s="111" t="s">
        <v>1602</v>
      </c>
      <c r="Q173" s="111">
        <v>46196</v>
      </c>
    </row>
    <row r="174" spans="1:17" ht="46.5" customHeight="1">
      <c r="A174" s="105" t="s">
        <v>626</v>
      </c>
      <c r="B174" s="107" t="s">
        <v>50</v>
      </c>
      <c r="C174" s="107" t="s">
        <v>39</v>
      </c>
      <c r="D174" s="110" t="s">
        <v>627</v>
      </c>
      <c r="E174" s="109" t="s">
        <v>71</v>
      </c>
      <c r="F174" s="110" t="s">
        <v>162</v>
      </c>
      <c r="G174" s="110" t="s">
        <v>628</v>
      </c>
      <c r="H174" s="110" t="s">
        <v>1590</v>
      </c>
      <c r="I174" s="110"/>
      <c r="J174" s="110"/>
      <c r="K174" s="110"/>
      <c r="L174" s="110"/>
      <c r="M174" s="110" t="s">
        <v>1817</v>
      </c>
      <c r="N174" s="110" t="s">
        <v>1611</v>
      </c>
      <c r="O174" s="111">
        <v>46184</v>
      </c>
      <c r="P174" s="111" t="s">
        <v>1602</v>
      </c>
      <c r="Q174" s="111">
        <v>46196</v>
      </c>
    </row>
    <row r="175" spans="1:17" ht="46.5" customHeight="1">
      <c r="A175" s="105" t="s">
        <v>629</v>
      </c>
      <c r="B175" s="107" t="s">
        <v>50</v>
      </c>
      <c r="C175" s="107" t="s">
        <v>39</v>
      </c>
      <c r="D175" s="110" t="s">
        <v>627</v>
      </c>
      <c r="E175" s="109" t="s">
        <v>63</v>
      </c>
      <c r="F175" s="110" t="s">
        <v>162</v>
      </c>
      <c r="G175" s="110" t="s">
        <v>630</v>
      </c>
      <c r="H175" s="110" t="s">
        <v>1590</v>
      </c>
      <c r="I175" s="110"/>
      <c r="J175" s="110"/>
      <c r="K175" s="110"/>
      <c r="L175" s="110"/>
      <c r="M175" s="110" t="s">
        <v>1590</v>
      </c>
      <c r="N175" s="110" t="s">
        <v>1611</v>
      </c>
      <c r="O175" s="111">
        <v>46184</v>
      </c>
      <c r="P175" s="111" t="s">
        <v>1602</v>
      </c>
      <c r="Q175" s="111">
        <v>46196</v>
      </c>
    </row>
    <row r="176" spans="1:17" ht="46.5" customHeight="1">
      <c r="A176" s="105" t="s">
        <v>631</v>
      </c>
      <c r="B176" s="107" t="s">
        <v>50</v>
      </c>
      <c r="C176" s="107" t="s">
        <v>3</v>
      </c>
      <c r="D176" s="110" t="s">
        <v>613</v>
      </c>
      <c r="E176" s="109" t="s">
        <v>8</v>
      </c>
      <c r="F176" s="110" t="s">
        <v>632</v>
      </c>
      <c r="G176" s="110" t="s">
        <v>633</v>
      </c>
      <c r="H176" s="110" t="s">
        <v>1590</v>
      </c>
      <c r="I176" s="110"/>
      <c r="J176" s="110"/>
      <c r="K176" s="110"/>
      <c r="L176" s="110"/>
      <c r="M176" s="110" t="s">
        <v>1818</v>
      </c>
      <c r="N176" s="110" t="s">
        <v>1611</v>
      </c>
      <c r="O176" s="111">
        <v>46184</v>
      </c>
      <c r="P176" s="111" t="s">
        <v>1602</v>
      </c>
      <c r="Q176" s="111">
        <v>46196</v>
      </c>
    </row>
    <row r="177" spans="1:17" ht="46.5" customHeight="1">
      <c r="A177" s="105" t="s">
        <v>634</v>
      </c>
      <c r="B177" s="107" t="s">
        <v>50</v>
      </c>
      <c r="C177" s="107" t="s">
        <v>4</v>
      </c>
      <c r="D177" s="110" t="s">
        <v>80</v>
      </c>
      <c r="E177" s="109" t="s">
        <v>8</v>
      </c>
      <c r="F177" s="110" t="s">
        <v>635</v>
      </c>
      <c r="G177" s="110" t="s">
        <v>636</v>
      </c>
      <c r="H177" s="110" t="s">
        <v>1590</v>
      </c>
      <c r="I177" s="110"/>
      <c r="J177" s="110"/>
      <c r="K177" s="110"/>
      <c r="L177" s="110"/>
      <c r="M177" s="110" t="s">
        <v>1819</v>
      </c>
      <c r="N177" s="110" t="s">
        <v>1611</v>
      </c>
      <c r="O177" s="111">
        <v>46184</v>
      </c>
      <c r="P177" s="111" t="s">
        <v>1602</v>
      </c>
      <c r="Q177" s="111">
        <v>46196</v>
      </c>
    </row>
    <row r="178" spans="1:17" ht="46.5" customHeight="1">
      <c r="A178" s="105" t="s">
        <v>637</v>
      </c>
      <c r="B178" s="107" t="s">
        <v>50</v>
      </c>
      <c r="C178" s="107" t="s">
        <v>5</v>
      </c>
      <c r="D178" s="110" t="s">
        <v>80</v>
      </c>
      <c r="E178" s="109" t="s">
        <v>638</v>
      </c>
      <c r="F178" s="110" t="s">
        <v>614</v>
      </c>
      <c r="G178" s="110" t="s">
        <v>639</v>
      </c>
      <c r="H178" s="110" t="s">
        <v>1590</v>
      </c>
      <c r="I178" s="110"/>
      <c r="J178" s="110"/>
      <c r="K178" s="110"/>
      <c r="L178" s="110"/>
      <c r="M178" s="110" t="s">
        <v>1820</v>
      </c>
      <c r="N178" s="110" t="s">
        <v>1611</v>
      </c>
      <c r="O178" s="111">
        <v>46184</v>
      </c>
      <c r="P178" s="111" t="s">
        <v>1602</v>
      </c>
      <c r="Q178" s="111">
        <v>46196</v>
      </c>
    </row>
    <row r="179" spans="1:17" ht="46.5" customHeight="1">
      <c r="A179" s="105" t="s">
        <v>640</v>
      </c>
      <c r="B179" s="107" t="s">
        <v>50</v>
      </c>
      <c r="C179" s="107" t="s">
        <v>39</v>
      </c>
      <c r="D179" s="110" t="s">
        <v>627</v>
      </c>
      <c r="E179" s="109" t="s">
        <v>47</v>
      </c>
      <c r="F179" s="110" t="s">
        <v>162</v>
      </c>
      <c r="G179" s="110" t="s">
        <v>641</v>
      </c>
      <c r="H179" s="110" t="s">
        <v>1590</v>
      </c>
      <c r="I179" s="110"/>
      <c r="J179" s="110"/>
      <c r="K179" s="110"/>
      <c r="L179" s="110"/>
      <c r="M179" s="110" t="s">
        <v>1821</v>
      </c>
      <c r="N179" s="110" t="s">
        <v>1611</v>
      </c>
      <c r="O179" s="111">
        <v>46184</v>
      </c>
      <c r="P179" s="111" t="s">
        <v>1602</v>
      </c>
      <c r="Q179" s="111">
        <v>46196</v>
      </c>
    </row>
    <row r="180" spans="1:17" ht="46.5" customHeight="1">
      <c r="A180" s="105" t="s">
        <v>642</v>
      </c>
      <c r="B180" s="107" t="s">
        <v>50</v>
      </c>
      <c r="C180" s="107" t="s">
        <v>3</v>
      </c>
      <c r="D180" s="110" t="s">
        <v>613</v>
      </c>
      <c r="E180" s="109" t="s">
        <v>63</v>
      </c>
      <c r="F180" s="110" t="s">
        <v>618</v>
      </c>
      <c r="G180" s="110" t="s">
        <v>643</v>
      </c>
      <c r="H180" s="110" t="s">
        <v>1590</v>
      </c>
      <c r="I180" s="110"/>
      <c r="J180" s="110"/>
      <c r="K180" s="110"/>
      <c r="L180" s="110"/>
      <c r="M180" s="110" t="s">
        <v>1818</v>
      </c>
      <c r="N180" s="110" t="s">
        <v>1611</v>
      </c>
      <c r="O180" s="111">
        <v>46184</v>
      </c>
      <c r="P180" s="111" t="s">
        <v>1602</v>
      </c>
      <c r="Q180" s="111">
        <v>46196</v>
      </c>
    </row>
    <row r="181" spans="1:17" ht="46.5" customHeight="1">
      <c r="A181" s="105" t="s">
        <v>644</v>
      </c>
      <c r="B181" s="107" t="s">
        <v>50</v>
      </c>
      <c r="C181" s="107" t="s">
        <v>39</v>
      </c>
      <c r="D181" s="110" t="s">
        <v>627</v>
      </c>
      <c r="E181" s="109" t="s">
        <v>81</v>
      </c>
      <c r="F181" s="110" t="s">
        <v>162</v>
      </c>
      <c r="G181" s="110" t="s">
        <v>645</v>
      </c>
      <c r="H181" s="110" t="s">
        <v>1590</v>
      </c>
      <c r="I181" s="110"/>
      <c r="J181" s="110"/>
      <c r="K181" s="110"/>
      <c r="L181" s="110"/>
      <c r="M181" s="110" t="s">
        <v>1821</v>
      </c>
      <c r="N181" s="110" t="s">
        <v>1611</v>
      </c>
      <c r="O181" s="111">
        <v>46185</v>
      </c>
      <c r="P181" s="111" t="s">
        <v>1602</v>
      </c>
      <c r="Q181" s="111">
        <v>46196</v>
      </c>
    </row>
    <row r="182" spans="1:17" ht="46.5" customHeight="1">
      <c r="A182" s="105" t="s">
        <v>646</v>
      </c>
      <c r="B182" s="107" t="s">
        <v>50</v>
      </c>
      <c r="C182" s="107" t="s">
        <v>6</v>
      </c>
      <c r="D182" s="110" t="s">
        <v>80</v>
      </c>
      <c r="E182" s="109" t="s">
        <v>81</v>
      </c>
      <c r="F182" s="110" t="s">
        <v>618</v>
      </c>
      <c r="G182" s="110" t="s">
        <v>647</v>
      </c>
      <c r="H182" s="110" t="s">
        <v>1590</v>
      </c>
      <c r="I182" s="110"/>
      <c r="J182" s="110"/>
      <c r="K182" s="110"/>
      <c r="L182" s="110"/>
      <c r="M182" s="110" t="s">
        <v>1822</v>
      </c>
      <c r="N182" s="110" t="s">
        <v>1611</v>
      </c>
      <c r="O182" s="111">
        <v>46185</v>
      </c>
      <c r="P182" s="111" t="s">
        <v>1602</v>
      </c>
      <c r="Q182" s="111">
        <v>46196</v>
      </c>
    </row>
    <row r="183" spans="1:17" ht="46.5" customHeight="1">
      <c r="A183" s="105" t="s">
        <v>648</v>
      </c>
      <c r="B183" s="107" t="s">
        <v>50</v>
      </c>
      <c r="C183" s="107" t="s">
        <v>5</v>
      </c>
      <c r="D183" s="110" t="s">
        <v>80</v>
      </c>
      <c r="E183" s="109" t="s">
        <v>81</v>
      </c>
      <c r="F183" s="110" t="s">
        <v>614</v>
      </c>
      <c r="G183" s="110" t="s">
        <v>649</v>
      </c>
      <c r="H183" s="110" t="s">
        <v>1590</v>
      </c>
      <c r="I183" s="110"/>
      <c r="J183" s="110"/>
      <c r="K183" s="110"/>
      <c r="L183" s="110"/>
      <c r="M183" s="110" t="s">
        <v>1737</v>
      </c>
      <c r="N183" s="110" t="s">
        <v>1655</v>
      </c>
      <c r="O183" s="111">
        <v>46190</v>
      </c>
      <c r="P183" s="111" t="s">
        <v>1602</v>
      </c>
      <c r="Q183" s="111">
        <v>46196</v>
      </c>
    </row>
    <row r="184" spans="1:17" ht="46.5" customHeight="1">
      <c r="A184" s="105" t="s">
        <v>650</v>
      </c>
      <c r="B184" s="107" t="s">
        <v>50</v>
      </c>
      <c r="C184" s="107" t="s">
        <v>39</v>
      </c>
      <c r="D184" s="110" t="s">
        <v>627</v>
      </c>
      <c r="E184" s="109" t="s">
        <v>8</v>
      </c>
      <c r="F184" s="110" t="s">
        <v>162</v>
      </c>
      <c r="G184" s="110" t="s">
        <v>651</v>
      </c>
      <c r="H184" s="110" t="s">
        <v>1590</v>
      </c>
      <c r="I184" s="110"/>
      <c r="J184" s="110"/>
      <c r="K184" s="110"/>
      <c r="L184" s="110"/>
      <c r="M184" s="110" t="s">
        <v>1821</v>
      </c>
      <c r="N184" s="110" t="s">
        <v>1611</v>
      </c>
      <c r="O184" s="111">
        <v>46185</v>
      </c>
      <c r="P184" s="111" t="s">
        <v>1602</v>
      </c>
      <c r="Q184" s="111">
        <v>46196</v>
      </c>
    </row>
    <row r="185" spans="1:17" ht="46.5" customHeight="1">
      <c r="A185" s="105" t="s">
        <v>652</v>
      </c>
      <c r="B185" s="107" t="s">
        <v>50</v>
      </c>
      <c r="C185" s="107" t="s">
        <v>39</v>
      </c>
      <c r="D185" s="110" t="s">
        <v>627</v>
      </c>
      <c r="E185" s="109" t="s">
        <v>653</v>
      </c>
      <c r="F185" s="110" t="s">
        <v>162</v>
      </c>
      <c r="G185" s="110" t="s">
        <v>651</v>
      </c>
      <c r="H185" s="110" t="s">
        <v>1590</v>
      </c>
      <c r="I185" s="110"/>
      <c r="J185" s="110"/>
      <c r="K185" s="110"/>
      <c r="L185" s="110"/>
      <c r="M185" s="110" t="s">
        <v>1821</v>
      </c>
      <c r="N185" s="110" t="s">
        <v>1611</v>
      </c>
      <c r="O185" s="111">
        <v>46185</v>
      </c>
      <c r="P185" s="111" t="s">
        <v>1602</v>
      </c>
      <c r="Q185" s="111">
        <v>46196</v>
      </c>
    </row>
    <row r="186" spans="1:17" ht="46.5" customHeight="1">
      <c r="A186" s="105" t="s">
        <v>654</v>
      </c>
      <c r="B186" s="107" t="s">
        <v>50</v>
      </c>
      <c r="C186" s="107" t="s">
        <v>3</v>
      </c>
      <c r="D186" s="110" t="s">
        <v>613</v>
      </c>
      <c r="E186" s="109" t="s">
        <v>8</v>
      </c>
      <c r="F186" s="110" t="s">
        <v>655</v>
      </c>
      <c r="G186" s="110" t="s">
        <v>656</v>
      </c>
      <c r="H186" s="110" t="s">
        <v>1590</v>
      </c>
      <c r="I186" s="110"/>
      <c r="J186" s="110"/>
      <c r="K186" s="110"/>
      <c r="L186" s="110"/>
      <c r="M186" s="110" t="s">
        <v>1814</v>
      </c>
      <c r="N186" s="110" t="s">
        <v>1613</v>
      </c>
      <c r="O186" s="111">
        <v>46184</v>
      </c>
      <c r="P186" s="111" t="s">
        <v>1602</v>
      </c>
      <c r="Q186" s="111">
        <v>46196</v>
      </c>
    </row>
    <row r="187" spans="1:17" ht="46.5" customHeight="1">
      <c r="A187" s="105" t="s">
        <v>657</v>
      </c>
      <c r="B187" s="107" t="s">
        <v>50</v>
      </c>
      <c r="C187" s="107" t="s">
        <v>49</v>
      </c>
      <c r="D187" s="110" t="s">
        <v>613</v>
      </c>
      <c r="E187" s="109" t="s">
        <v>8</v>
      </c>
      <c r="F187" s="110" t="s">
        <v>618</v>
      </c>
      <c r="G187" s="110" t="s">
        <v>658</v>
      </c>
      <c r="H187" s="110" t="s">
        <v>1590</v>
      </c>
      <c r="I187" s="110"/>
      <c r="J187" s="110"/>
      <c r="K187" s="110"/>
      <c r="L187" s="110"/>
      <c r="M187" s="110" t="s">
        <v>1823</v>
      </c>
      <c r="N187" s="110" t="s">
        <v>1613</v>
      </c>
      <c r="O187" s="111">
        <v>46184</v>
      </c>
      <c r="P187" s="111" t="s">
        <v>1602</v>
      </c>
      <c r="Q187" s="111">
        <v>46196</v>
      </c>
    </row>
    <row r="188" spans="1:17" ht="46.5" customHeight="1">
      <c r="A188" s="105" t="s">
        <v>659</v>
      </c>
      <c r="B188" s="107" t="s">
        <v>50</v>
      </c>
      <c r="C188" s="107" t="s">
        <v>49</v>
      </c>
      <c r="D188" s="110" t="s">
        <v>613</v>
      </c>
      <c r="E188" s="109" t="s">
        <v>8</v>
      </c>
      <c r="F188" s="110" t="s">
        <v>618</v>
      </c>
      <c r="G188" s="110" t="s">
        <v>658</v>
      </c>
      <c r="H188" s="110" t="s">
        <v>1590</v>
      </c>
      <c r="I188" s="110"/>
      <c r="J188" s="110"/>
      <c r="K188" s="110"/>
      <c r="L188" s="110"/>
      <c r="M188" s="110" t="s">
        <v>1824</v>
      </c>
      <c r="N188" s="110" t="s">
        <v>1613</v>
      </c>
      <c r="O188" s="111">
        <v>46185</v>
      </c>
      <c r="P188" s="111" t="s">
        <v>1602</v>
      </c>
      <c r="Q188" s="111">
        <v>46196</v>
      </c>
    </row>
    <row r="189" spans="1:17" ht="46.5" customHeight="1">
      <c r="A189" s="105" t="s">
        <v>660</v>
      </c>
      <c r="B189" s="107" t="s">
        <v>50</v>
      </c>
      <c r="C189" s="107" t="s">
        <v>4</v>
      </c>
      <c r="D189" s="110" t="s">
        <v>80</v>
      </c>
      <c r="E189" s="109" t="s">
        <v>63</v>
      </c>
      <c r="F189" s="110" t="s">
        <v>661</v>
      </c>
      <c r="G189" s="110" t="s">
        <v>662</v>
      </c>
      <c r="H189" s="110" t="s">
        <v>1590</v>
      </c>
      <c r="I189" s="110"/>
      <c r="J189" s="110"/>
      <c r="K189" s="110"/>
      <c r="L189" s="110"/>
      <c r="M189" s="110" t="s">
        <v>1814</v>
      </c>
      <c r="N189" s="110" t="s">
        <v>1613</v>
      </c>
      <c r="O189" s="111">
        <v>46185</v>
      </c>
      <c r="P189" s="111" t="s">
        <v>1602</v>
      </c>
      <c r="Q189" s="111">
        <v>46196</v>
      </c>
    </row>
    <row r="190" spans="1:17" ht="46.5" customHeight="1">
      <c r="A190" s="105" t="s">
        <v>663</v>
      </c>
      <c r="B190" s="107" t="s">
        <v>664</v>
      </c>
      <c r="C190" s="107" t="s">
        <v>48</v>
      </c>
      <c r="D190" s="110" t="s">
        <v>57</v>
      </c>
      <c r="E190" s="109" t="s">
        <v>665</v>
      </c>
      <c r="F190" s="110" t="s">
        <v>162</v>
      </c>
      <c r="G190" s="110" t="s">
        <v>666</v>
      </c>
      <c r="H190" s="110" t="s">
        <v>1590</v>
      </c>
      <c r="I190" s="110"/>
      <c r="J190" s="110"/>
      <c r="K190" s="110"/>
      <c r="L190" s="110"/>
      <c r="M190" s="110" t="s">
        <v>1825</v>
      </c>
      <c r="N190" s="110" t="s">
        <v>1613</v>
      </c>
      <c r="O190" s="111">
        <v>46185</v>
      </c>
      <c r="P190" s="111" t="s">
        <v>1602</v>
      </c>
      <c r="Q190" s="111">
        <v>46196</v>
      </c>
    </row>
    <row r="191" spans="1:17" ht="46.5" customHeight="1">
      <c r="A191" s="105" t="s">
        <v>667</v>
      </c>
      <c r="B191" s="107" t="s">
        <v>664</v>
      </c>
      <c r="C191" s="107" t="s">
        <v>48</v>
      </c>
      <c r="D191" s="110" t="s">
        <v>57</v>
      </c>
      <c r="E191" s="109" t="s">
        <v>63</v>
      </c>
      <c r="F191" s="110" t="s">
        <v>162</v>
      </c>
      <c r="G191" s="110" t="s">
        <v>668</v>
      </c>
      <c r="H191" s="110" t="s">
        <v>1590</v>
      </c>
      <c r="I191" s="110"/>
      <c r="J191" s="110"/>
      <c r="K191" s="110"/>
      <c r="L191" s="110"/>
      <c r="M191" s="110" t="s">
        <v>1825</v>
      </c>
      <c r="N191" s="110" t="s">
        <v>1613</v>
      </c>
      <c r="O191" s="111">
        <v>46185</v>
      </c>
      <c r="P191" s="111" t="s">
        <v>1602</v>
      </c>
      <c r="Q191" s="111">
        <v>46196</v>
      </c>
    </row>
    <row r="192" spans="1:17" ht="46.5" customHeight="1">
      <c r="A192" s="105" t="s">
        <v>669</v>
      </c>
      <c r="B192" s="107" t="s">
        <v>50</v>
      </c>
      <c r="C192" s="107" t="s">
        <v>3</v>
      </c>
      <c r="D192" s="110" t="s">
        <v>613</v>
      </c>
      <c r="E192" s="109" t="s">
        <v>8</v>
      </c>
      <c r="F192" s="110" t="s">
        <v>670</v>
      </c>
      <c r="G192" s="110" t="s">
        <v>671</v>
      </c>
      <c r="H192" s="110" t="s">
        <v>1736</v>
      </c>
      <c r="I192" s="110"/>
      <c r="J192" s="110"/>
      <c r="K192" s="110"/>
      <c r="L192" s="110"/>
      <c r="M192" s="110" t="s">
        <v>1826</v>
      </c>
      <c r="N192" s="110" t="s">
        <v>1776</v>
      </c>
      <c r="O192" s="111" t="s">
        <v>1827</v>
      </c>
      <c r="P192" s="111" t="s">
        <v>1602</v>
      </c>
      <c r="Q192" s="111">
        <v>46196</v>
      </c>
    </row>
    <row r="193" spans="1:17" ht="46.5" customHeight="1">
      <c r="A193" s="105" t="s">
        <v>672</v>
      </c>
      <c r="B193" s="107" t="s">
        <v>664</v>
      </c>
      <c r="C193" s="107" t="s">
        <v>39</v>
      </c>
      <c r="D193" s="110" t="s">
        <v>57</v>
      </c>
      <c r="E193" s="109" t="s">
        <v>63</v>
      </c>
      <c r="F193" s="110" t="s">
        <v>162</v>
      </c>
      <c r="G193" s="110" t="s">
        <v>666</v>
      </c>
      <c r="H193" s="110" t="s">
        <v>1590</v>
      </c>
      <c r="I193" s="110"/>
      <c r="J193" s="110"/>
      <c r="K193" s="110"/>
      <c r="L193" s="110"/>
      <c r="M193" s="110" t="s">
        <v>1737</v>
      </c>
      <c r="N193" s="110" t="s">
        <v>1655</v>
      </c>
      <c r="O193" s="111">
        <v>46190</v>
      </c>
      <c r="P193" s="111" t="s">
        <v>1602</v>
      </c>
      <c r="Q193" s="111">
        <v>46196</v>
      </c>
    </row>
    <row r="194" spans="1:17" ht="46.5" customHeight="1">
      <c r="A194" s="114" t="s">
        <v>1828</v>
      </c>
      <c r="B194" s="107" t="s">
        <v>664</v>
      </c>
      <c r="C194" s="107" t="s">
        <v>4</v>
      </c>
      <c r="D194" s="110" t="s">
        <v>1829</v>
      </c>
      <c r="E194" s="109" t="s">
        <v>8</v>
      </c>
      <c r="F194" s="110" t="s">
        <v>1830</v>
      </c>
      <c r="G194" s="110" t="s">
        <v>1831</v>
      </c>
      <c r="H194" s="110" t="s">
        <v>1832</v>
      </c>
      <c r="I194" s="110" t="s">
        <v>1608</v>
      </c>
      <c r="J194" s="110" t="s">
        <v>1609</v>
      </c>
      <c r="K194" s="110"/>
      <c r="L194" s="110"/>
      <c r="M194" s="110" t="s">
        <v>1590</v>
      </c>
      <c r="N194" s="110" t="s">
        <v>1655</v>
      </c>
      <c r="O194" s="111">
        <v>46190</v>
      </c>
      <c r="P194" s="111"/>
      <c r="Q194" s="111"/>
    </row>
    <row r="195" spans="1:17" ht="46.5" customHeight="1">
      <c r="A195" s="105" t="s">
        <v>673</v>
      </c>
      <c r="B195" s="107" t="s">
        <v>664</v>
      </c>
      <c r="C195" s="107" t="s">
        <v>5</v>
      </c>
      <c r="D195" s="110" t="s">
        <v>674</v>
      </c>
      <c r="E195" s="109" t="s">
        <v>8</v>
      </c>
      <c r="F195" s="110" t="s">
        <v>675</v>
      </c>
      <c r="G195" s="110" t="s">
        <v>676</v>
      </c>
      <c r="H195" s="110" t="s">
        <v>1590</v>
      </c>
      <c r="I195" s="110"/>
      <c r="J195" s="110"/>
      <c r="K195" s="110"/>
      <c r="L195" s="110"/>
      <c r="M195" s="110" t="s">
        <v>1833</v>
      </c>
      <c r="N195" s="110" t="s">
        <v>1613</v>
      </c>
      <c r="O195" s="111">
        <v>46185</v>
      </c>
      <c r="P195" s="111" t="s">
        <v>1602</v>
      </c>
      <c r="Q195" s="111">
        <v>46196</v>
      </c>
    </row>
    <row r="196" spans="1:17" ht="46.5" customHeight="1">
      <c r="A196" s="105" t="s">
        <v>677</v>
      </c>
      <c r="B196" s="107" t="s">
        <v>664</v>
      </c>
      <c r="C196" s="107" t="s">
        <v>4</v>
      </c>
      <c r="D196" s="110" t="s">
        <v>678</v>
      </c>
      <c r="E196" s="109" t="s">
        <v>8</v>
      </c>
      <c r="F196" s="110" t="s">
        <v>679</v>
      </c>
      <c r="G196" s="110" t="s">
        <v>680</v>
      </c>
      <c r="H196" s="110" t="s">
        <v>1590</v>
      </c>
      <c r="I196" s="110"/>
      <c r="J196" s="110"/>
      <c r="K196" s="110"/>
      <c r="L196" s="110"/>
      <c r="M196" s="110" t="s">
        <v>1834</v>
      </c>
      <c r="N196" s="110" t="s">
        <v>1613</v>
      </c>
      <c r="O196" s="111">
        <v>46185</v>
      </c>
      <c r="P196" s="111" t="s">
        <v>1602</v>
      </c>
      <c r="Q196" s="111">
        <v>46196</v>
      </c>
    </row>
    <row r="197" spans="1:17" ht="46.5" customHeight="1">
      <c r="A197" s="105" t="s">
        <v>681</v>
      </c>
      <c r="B197" s="107" t="s">
        <v>664</v>
      </c>
      <c r="C197" s="107" t="s">
        <v>39</v>
      </c>
      <c r="D197" s="110" t="s">
        <v>682</v>
      </c>
      <c r="E197" s="109" t="s">
        <v>8</v>
      </c>
      <c r="F197" s="110" t="s">
        <v>162</v>
      </c>
      <c r="G197" s="110" t="s">
        <v>683</v>
      </c>
      <c r="H197" s="110" t="s">
        <v>1590</v>
      </c>
      <c r="I197" s="110"/>
      <c r="J197" s="110"/>
      <c r="K197" s="110"/>
      <c r="L197" s="110"/>
      <c r="M197" s="110" t="s">
        <v>1590</v>
      </c>
      <c r="N197" s="110" t="s">
        <v>1655</v>
      </c>
      <c r="O197" s="111">
        <v>46190</v>
      </c>
      <c r="P197" s="111" t="s">
        <v>1602</v>
      </c>
      <c r="Q197" s="111">
        <v>46196</v>
      </c>
    </row>
    <row r="198" spans="1:17" ht="46.5" customHeight="1">
      <c r="A198" s="105" t="s">
        <v>684</v>
      </c>
      <c r="B198" s="107" t="s">
        <v>664</v>
      </c>
      <c r="C198" s="107" t="s">
        <v>39</v>
      </c>
      <c r="D198" s="110" t="s">
        <v>57</v>
      </c>
      <c r="E198" s="109" t="s">
        <v>63</v>
      </c>
      <c r="F198" s="110" t="s">
        <v>162</v>
      </c>
      <c r="G198" s="110" t="s">
        <v>685</v>
      </c>
      <c r="H198" s="110" t="s">
        <v>1590</v>
      </c>
      <c r="I198" s="110"/>
      <c r="J198" s="110"/>
      <c r="K198" s="110"/>
      <c r="L198" s="110"/>
      <c r="M198" s="110" t="s">
        <v>1737</v>
      </c>
      <c r="N198" s="110" t="s">
        <v>1655</v>
      </c>
      <c r="O198" s="111">
        <v>46190</v>
      </c>
      <c r="P198" s="111" t="s">
        <v>1602</v>
      </c>
      <c r="Q198" s="111">
        <v>46196</v>
      </c>
    </row>
    <row r="199" spans="1:17" ht="46.5" customHeight="1">
      <c r="A199" s="105" t="s">
        <v>686</v>
      </c>
      <c r="B199" s="107" t="s">
        <v>664</v>
      </c>
      <c r="C199" s="107" t="s">
        <v>39</v>
      </c>
      <c r="D199" s="110" t="s">
        <v>57</v>
      </c>
      <c r="E199" s="109" t="s">
        <v>687</v>
      </c>
      <c r="F199" s="110" t="s">
        <v>162</v>
      </c>
      <c r="G199" s="110" t="s">
        <v>685</v>
      </c>
      <c r="H199" s="110" t="s">
        <v>1590</v>
      </c>
      <c r="I199" s="110"/>
      <c r="J199" s="110"/>
      <c r="K199" s="110"/>
      <c r="L199" s="110"/>
      <c r="M199" s="110" t="s">
        <v>1835</v>
      </c>
      <c r="N199" s="110" t="s">
        <v>1655</v>
      </c>
      <c r="O199" s="111">
        <v>46190</v>
      </c>
      <c r="P199" s="111" t="s">
        <v>1602</v>
      </c>
      <c r="Q199" s="111">
        <v>46196</v>
      </c>
    </row>
    <row r="200" spans="1:17" ht="46.5" customHeight="1">
      <c r="A200" s="105" t="s">
        <v>688</v>
      </c>
      <c r="B200" s="107" t="s">
        <v>664</v>
      </c>
      <c r="C200" s="107" t="s">
        <v>3</v>
      </c>
      <c r="D200" s="110" t="s">
        <v>689</v>
      </c>
      <c r="E200" s="109" t="s">
        <v>8</v>
      </c>
      <c r="F200" s="110" t="s">
        <v>691</v>
      </c>
      <c r="G200" s="110" t="s">
        <v>1836</v>
      </c>
      <c r="H200" s="110" t="s">
        <v>1590</v>
      </c>
      <c r="I200" s="110"/>
      <c r="J200" s="110"/>
      <c r="K200" s="110"/>
      <c r="L200" s="110"/>
      <c r="M200" s="110" t="s">
        <v>1837</v>
      </c>
      <c r="N200" s="110" t="s">
        <v>1613</v>
      </c>
      <c r="O200" s="111">
        <v>46185</v>
      </c>
      <c r="P200" s="111" t="s">
        <v>1602</v>
      </c>
      <c r="Q200" s="111">
        <v>46196</v>
      </c>
    </row>
    <row r="201" spans="1:17" ht="46.5" customHeight="1">
      <c r="A201" s="105" t="s">
        <v>692</v>
      </c>
      <c r="B201" s="107" t="s">
        <v>664</v>
      </c>
      <c r="C201" s="107" t="s">
        <v>4</v>
      </c>
      <c r="D201" s="110" t="s">
        <v>693</v>
      </c>
      <c r="E201" s="109" t="s">
        <v>8</v>
      </c>
      <c r="F201" s="110" t="s">
        <v>691</v>
      </c>
      <c r="G201" s="110" t="s">
        <v>694</v>
      </c>
      <c r="H201" s="110" t="s">
        <v>1590</v>
      </c>
      <c r="I201" s="110"/>
      <c r="J201" s="110"/>
      <c r="K201" s="110"/>
      <c r="L201" s="110"/>
      <c r="M201" s="110" t="s">
        <v>1838</v>
      </c>
      <c r="N201" s="110" t="s">
        <v>1613</v>
      </c>
      <c r="O201" s="111">
        <v>46185</v>
      </c>
      <c r="P201" s="111" t="s">
        <v>1602</v>
      </c>
      <c r="Q201" s="111">
        <v>46196</v>
      </c>
    </row>
    <row r="202" spans="1:17" ht="46.5" customHeight="1">
      <c r="A202" s="105" t="s">
        <v>695</v>
      </c>
      <c r="B202" s="107" t="s">
        <v>664</v>
      </c>
      <c r="C202" s="107" t="s">
        <v>5</v>
      </c>
      <c r="D202" s="110" t="s">
        <v>693</v>
      </c>
      <c r="E202" s="109" t="s">
        <v>8</v>
      </c>
      <c r="F202" s="110" t="s">
        <v>691</v>
      </c>
      <c r="G202" s="110" t="s">
        <v>696</v>
      </c>
      <c r="H202" s="110" t="s">
        <v>1590</v>
      </c>
      <c r="I202" s="110"/>
      <c r="J202" s="110"/>
      <c r="K202" s="110"/>
      <c r="L202" s="110"/>
      <c r="M202" s="110" t="s">
        <v>1839</v>
      </c>
      <c r="N202" s="110" t="s">
        <v>1613</v>
      </c>
      <c r="O202" s="111">
        <v>46185</v>
      </c>
      <c r="P202" s="111" t="s">
        <v>1602</v>
      </c>
      <c r="Q202" s="111">
        <v>46196</v>
      </c>
    </row>
    <row r="203" spans="1:17" ht="46.5" customHeight="1">
      <c r="A203" s="105" t="s">
        <v>697</v>
      </c>
      <c r="B203" s="107" t="s">
        <v>664</v>
      </c>
      <c r="C203" s="107" t="s">
        <v>5</v>
      </c>
      <c r="D203" s="110" t="s">
        <v>689</v>
      </c>
      <c r="E203" s="109" t="s">
        <v>8</v>
      </c>
      <c r="F203" s="110" t="s">
        <v>698</v>
      </c>
      <c r="G203" s="110" t="s">
        <v>699</v>
      </c>
      <c r="H203" s="110" t="s">
        <v>1736</v>
      </c>
      <c r="I203" s="110"/>
      <c r="J203" s="110"/>
      <c r="K203" s="110"/>
      <c r="L203" s="110"/>
      <c r="M203" s="110" t="s">
        <v>1840</v>
      </c>
      <c r="N203" s="110" t="s">
        <v>1776</v>
      </c>
      <c r="O203" s="111" t="s">
        <v>1827</v>
      </c>
      <c r="P203" s="111" t="s">
        <v>1602</v>
      </c>
      <c r="Q203" s="111">
        <v>46196</v>
      </c>
    </row>
    <row r="204" spans="1:17" ht="46.5" customHeight="1">
      <c r="A204" s="105" t="s">
        <v>700</v>
      </c>
      <c r="B204" s="107" t="s">
        <v>701</v>
      </c>
      <c r="C204" s="107" t="s">
        <v>39</v>
      </c>
      <c r="D204" s="110" t="s">
        <v>58</v>
      </c>
      <c r="E204" s="109" t="s">
        <v>79</v>
      </c>
      <c r="F204" s="110" t="s">
        <v>162</v>
      </c>
      <c r="G204" s="110" t="s">
        <v>702</v>
      </c>
      <c r="H204" s="110" t="s">
        <v>1590</v>
      </c>
      <c r="I204" s="110"/>
      <c r="J204" s="110"/>
      <c r="K204" s="110"/>
      <c r="L204" s="110"/>
      <c r="M204" s="110" t="s">
        <v>1737</v>
      </c>
      <c r="N204" s="110" t="s">
        <v>1655</v>
      </c>
      <c r="O204" s="111">
        <v>46190</v>
      </c>
      <c r="P204" s="111" t="s">
        <v>1602</v>
      </c>
      <c r="Q204" s="111">
        <v>46196</v>
      </c>
    </row>
    <row r="205" spans="1:17" ht="46.5" customHeight="1">
      <c r="A205" s="105" t="s">
        <v>703</v>
      </c>
      <c r="B205" s="107" t="s">
        <v>701</v>
      </c>
      <c r="C205" s="107" t="s">
        <v>39</v>
      </c>
      <c r="D205" s="110" t="s">
        <v>704</v>
      </c>
      <c r="E205" s="109" t="s">
        <v>602</v>
      </c>
      <c r="F205" s="110" t="s">
        <v>162</v>
      </c>
      <c r="G205" s="110" t="s">
        <v>705</v>
      </c>
      <c r="H205" s="110" t="s">
        <v>1590</v>
      </c>
      <c r="I205" s="110"/>
      <c r="J205" s="110"/>
      <c r="K205" s="110"/>
      <c r="L205" s="110"/>
      <c r="M205" s="110" t="s">
        <v>1737</v>
      </c>
      <c r="N205" s="110" t="s">
        <v>1655</v>
      </c>
      <c r="O205" s="111">
        <v>46190</v>
      </c>
      <c r="P205" s="111" t="s">
        <v>1602</v>
      </c>
      <c r="Q205" s="111">
        <v>46196</v>
      </c>
    </row>
    <row r="206" spans="1:17" ht="46.5" customHeight="1">
      <c r="A206" s="114" t="s">
        <v>1841</v>
      </c>
      <c r="B206" s="107" t="s">
        <v>701</v>
      </c>
      <c r="C206" s="107" t="s">
        <v>4</v>
      </c>
      <c r="D206" s="110" t="s">
        <v>1842</v>
      </c>
      <c r="E206" s="109" t="s">
        <v>503</v>
      </c>
      <c r="F206" s="110" t="s">
        <v>1843</v>
      </c>
      <c r="G206" s="110" t="s">
        <v>1844</v>
      </c>
      <c r="H206" s="110" t="s">
        <v>1845</v>
      </c>
      <c r="I206" s="110" t="s">
        <v>1608</v>
      </c>
      <c r="J206" s="110" t="s">
        <v>1609</v>
      </c>
      <c r="K206" s="110"/>
      <c r="L206" s="110"/>
      <c r="M206" s="110" t="s">
        <v>1737</v>
      </c>
      <c r="N206" s="110" t="s">
        <v>1655</v>
      </c>
      <c r="O206" s="111">
        <v>46190</v>
      </c>
      <c r="P206" s="111"/>
      <c r="Q206" s="111"/>
    </row>
    <row r="207" spans="1:17" ht="46.5" customHeight="1">
      <c r="A207" s="105" t="s">
        <v>706</v>
      </c>
      <c r="B207" s="107" t="s">
        <v>701</v>
      </c>
      <c r="C207" s="107" t="s">
        <v>3</v>
      </c>
      <c r="D207" s="110" t="s">
        <v>707</v>
      </c>
      <c r="E207" s="109" t="s">
        <v>71</v>
      </c>
      <c r="F207" s="110" t="s">
        <v>708</v>
      </c>
      <c r="G207" s="110" t="s">
        <v>709</v>
      </c>
      <c r="H207" s="110" t="s">
        <v>1590</v>
      </c>
      <c r="I207" s="110"/>
      <c r="J207" s="110"/>
      <c r="K207" s="110"/>
      <c r="L207" s="110"/>
      <c r="M207" s="110" t="s">
        <v>1590</v>
      </c>
      <c r="N207" s="110" t="s">
        <v>1655</v>
      </c>
      <c r="O207" s="111">
        <v>46190</v>
      </c>
      <c r="P207" s="111" t="s">
        <v>1602</v>
      </c>
      <c r="Q207" s="111">
        <v>46196</v>
      </c>
    </row>
    <row r="208" spans="1:17" ht="46.5" customHeight="1">
      <c r="A208" s="105" t="s">
        <v>710</v>
      </c>
      <c r="B208" s="107" t="s">
        <v>701</v>
      </c>
      <c r="C208" s="107" t="s">
        <v>4</v>
      </c>
      <c r="D208" s="110" t="s">
        <v>707</v>
      </c>
      <c r="E208" s="109" t="s">
        <v>63</v>
      </c>
      <c r="F208" s="110" t="s">
        <v>711</v>
      </c>
      <c r="G208" s="110" t="s">
        <v>1846</v>
      </c>
      <c r="H208" s="110" t="s">
        <v>1590</v>
      </c>
      <c r="I208" s="110"/>
      <c r="J208" s="110"/>
      <c r="K208" s="110"/>
      <c r="L208" s="110"/>
      <c r="M208" s="110" t="s">
        <v>1847</v>
      </c>
      <c r="N208" s="110" t="s">
        <v>1613</v>
      </c>
      <c r="O208" s="111">
        <v>46185</v>
      </c>
      <c r="P208" s="111" t="s">
        <v>1602</v>
      </c>
      <c r="Q208" s="111">
        <v>46196</v>
      </c>
    </row>
    <row r="209" spans="1:17" ht="46.5" customHeight="1">
      <c r="A209" s="105" t="s">
        <v>712</v>
      </c>
      <c r="B209" s="107" t="s">
        <v>701</v>
      </c>
      <c r="C209" s="107" t="s">
        <v>39</v>
      </c>
      <c r="D209" s="110" t="s">
        <v>58</v>
      </c>
      <c r="E209" s="109" t="s">
        <v>79</v>
      </c>
      <c r="F209" s="110" t="s">
        <v>162</v>
      </c>
      <c r="G209" s="110" t="s">
        <v>702</v>
      </c>
      <c r="H209" s="110" t="s">
        <v>1590</v>
      </c>
      <c r="I209" s="110"/>
      <c r="J209" s="110"/>
      <c r="K209" s="110"/>
      <c r="L209" s="110"/>
      <c r="M209" s="110" t="s">
        <v>1590</v>
      </c>
      <c r="N209" s="110" t="s">
        <v>1655</v>
      </c>
      <c r="O209" s="111">
        <v>46190</v>
      </c>
      <c r="P209" s="111" t="s">
        <v>1602</v>
      </c>
      <c r="Q209" s="111">
        <v>46196</v>
      </c>
    </row>
    <row r="210" spans="1:17" ht="46.5" customHeight="1">
      <c r="A210" s="105" t="s">
        <v>713</v>
      </c>
      <c r="B210" s="107" t="s">
        <v>701</v>
      </c>
      <c r="C210" s="107" t="s">
        <v>39</v>
      </c>
      <c r="D210" s="110" t="s">
        <v>58</v>
      </c>
      <c r="E210" s="109" t="s">
        <v>161</v>
      </c>
      <c r="F210" s="110" t="s">
        <v>162</v>
      </c>
      <c r="G210" s="110" t="s">
        <v>702</v>
      </c>
      <c r="H210" s="110" t="s">
        <v>1590</v>
      </c>
      <c r="I210" s="110"/>
      <c r="J210" s="110"/>
      <c r="K210" s="110"/>
      <c r="L210" s="110"/>
      <c r="M210" s="110" t="s">
        <v>1848</v>
      </c>
      <c r="N210" s="110" t="s">
        <v>1611</v>
      </c>
      <c r="O210" s="111">
        <v>46190</v>
      </c>
      <c r="P210" s="111" t="s">
        <v>1602</v>
      </c>
      <c r="Q210" s="111">
        <v>46196</v>
      </c>
    </row>
    <row r="211" spans="1:17" ht="46.5" customHeight="1">
      <c r="A211" s="105" t="s">
        <v>714</v>
      </c>
      <c r="B211" s="107" t="s">
        <v>701</v>
      </c>
      <c r="C211" s="107" t="s">
        <v>39</v>
      </c>
      <c r="D211" s="110" t="s">
        <v>704</v>
      </c>
      <c r="E211" s="109" t="s">
        <v>63</v>
      </c>
      <c r="F211" s="110" t="s">
        <v>162</v>
      </c>
      <c r="G211" s="110" t="s">
        <v>705</v>
      </c>
      <c r="H211" s="110" t="s">
        <v>1590</v>
      </c>
      <c r="I211" s="110"/>
      <c r="J211" s="110"/>
      <c r="K211" s="110"/>
      <c r="L211" s="110"/>
      <c r="M211" s="110" t="s">
        <v>1590</v>
      </c>
      <c r="N211" s="110" t="s">
        <v>1611</v>
      </c>
      <c r="O211" s="111">
        <v>46190</v>
      </c>
      <c r="P211" s="111" t="s">
        <v>1602</v>
      </c>
      <c r="Q211" s="111">
        <v>46196</v>
      </c>
    </row>
    <row r="212" spans="1:17" ht="46.5" customHeight="1">
      <c r="A212" s="105" t="s">
        <v>715</v>
      </c>
      <c r="B212" s="107" t="s">
        <v>701</v>
      </c>
      <c r="C212" s="107" t="s">
        <v>39</v>
      </c>
      <c r="D212" s="110" t="s">
        <v>58</v>
      </c>
      <c r="E212" s="109" t="s">
        <v>716</v>
      </c>
      <c r="F212" s="110" t="s">
        <v>162</v>
      </c>
      <c r="G212" s="110" t="s">
        <v>702</v>
      </c>
      <c r="H212" s="110" t="s">
        <v>1590</v>
      </c>
      <c r="I212" s="110"/>
      <c r="J212" s="110"/>
      <c r="K212" s="110"/>
      <c r="L212" s="110"/>
      <c r="M212" s="110" t="s">
        <v>1590</v>
      </c>
      <c r="N212" s="110" t="s">
        <v>1611</v>
      </c>
      <c r="O212" s="111">
        <v>46190</v>
      </c>
      <c r="P212" s="111" t="s">
        <v>1602</v>
      </c>
      <c r="Q212" s="111">
        <v>46196</v>
      </c>
    </row>
    <row r="213" spans="1:17" ht="46.5" customHeight="1">
      <c r="A213" s="105" t="s">
        <v>717</v>
      </c>
      <c r="B213" s="107" t="s">
        <v>701</v>
      </c>
      <c r="C213" s="107" t="s">
        <v>5</v>
      </c>
      <c r="D213" s="110" t="s">
        <v>718</v>
      </c>
      <c r="E213" s="109" t="s">
        <v>8</v>
      </c>
      <c r="F213" s="110" t="s">
        <v>719</v>
      </c>
      <c r="G213" s="110" t="s">
        <v>720</v>
      </c>
      <c r="H213" s="110" t="s">
        <v>1590</v>
      </c>
      <c r="I213" s="110"/>
      <c r="J213" s="110"/>
      <c r="K213" s="110"/>
      <c r="L213" s="110"/>
      <c r="M213" s="110" t="s">
        <v>1724</v>
      </c>
      <c r="N213" s="110" t="s">
        <v>1613</v>
      </c>
      <c r="O213" s="111">
        <v>46185</v>
      </c>
      <c r="P213" s="111" t="s">
        <v>1602</v>
      </c>
      <c r="Q213" s="111">
        <v>46196</v>
      </c>
    </row>
    <row r="214" spans="1:17" ht="46.5" customHeight="1">
      <c r="A214" s="105" t="s">
        <v>721</v>
      </c>
      <c r="B214" s="107" t="s">
        <v>701</v>
      </c>
      <c r="C214" s="107" t="s">
        <v>6</v>
      </c>
      <c r="D214" s="110" t="s">
        <v>707</v>
      </c>
      <c r="E214" s="109" t="s">
        <v>71</v>
      </c>
      <c r="F214" s="110" t="s">
        <v>719</v>
      </c>
      <c r="G214" s="110" t="s">
        <v>722</v>
      </c>
      <c r="H214" s="110" t="s">
        <v>1590</v>
      </c>
      <c r="I214" s="110"/>
      <c r="J214" s="110"/>
      <c r="K214" s="110"/>
      <c r="L214" s="110"/>
      <c r="M214" s="110" t="s">
        <v>1849</v>
      </c>
      <c r="N214" s="110" t="s">
        <v>1655</v>
      </c>
      <c r="O214" s="111">
        <v>46185</v>
      </c>
      <c r="P214" s="111" t="s">
        <v>1602</v>
      </c>
      <c r="Q214" s="111">
        <v>46196</v>
      </c>
    </row>
    <row r="215" spans="1:17" ht="46.5" customHeight="1">
      <c r="A215" s="105" t="s">
        <v>723</v>
      </c>
      <c r="B215" s="107" t="s">
        <v>701</v>
      </c>
      <c r="C215" s="107" t="s">
        <v>4</v>
      </c>
      <c r="D215" s="110" t="s">
        <v>707</v>
      </c>
      <c r="E215" s="109" t="s">
        <v>724</v>
      </c>
      <c r="F215" s="110" t="s">
        <v>725</v>
      </c>
      <c r="G215" s="110" t="s">
        <v>722</v>
      </c>
      <c r="H215" s="110" t="s">
        <v>1590</v>
      </c>
      <c r="I215" s="110"/>
      <c r="J215" s="110"/>
      <c r="K215" s="110"/>
      <c r="L215" s="110"/>
      <c r="M215" s="110" t="s">
        <v>1850</v>
      </c>
      <c r="N215" s="110" t="s">
        <v>1611</v>
      </c>
      <c r="O215" s="111">
        <v>46190</v>
      </c>
      <c r="P215" s="111" t="s">
        <v>1601</v>
      </c>
      <c r="Q215" s="111">
        <v>46196</v>
      </c>
    </row>
    <row r="216" spans="1:17" ht="46.5" customHeight="1">
      <c r="A216" s="105" t="s">
        <v>726</v>
      </c>
      <c r="B216" s="107" t="s">
        <v>701</v>
      </c>
      <c r="C216" s="107" t="s">
        <v>4</v>
      </c>
      <c r="D216" s="110" t="s">
        <v>718</v>
      </c>
      <c r="E216" s="109" t="s">
        <v>71</v>
      </c>
      <c r="F216" s="110" t="s">
        <v>727</v>
      </c>
      <c r="G216" s="110" t="s">
        <v>728</v>
      </c>
      <c r="H216" s="110" t="s">
        <v>1590</v>
      </c>
      <c r="I216" s="110"/>
      <c r="J216" s="110"/>
      <c r="K216" s="110"/>
      <c r="L216" s="110"/>
      <c r="M216" s="110" t="s">
        <v>1851</v>
      </c>
      <c r="N216" s="110" t="s">
        <v>1655</v>
      </c>
      <c r="O216" s="111">
        <v>46185</v>
      </c>
      <c r="P216" s="111" t="s">
        <v>1601</v>
      </c>
      <c r="Q216" s="111">
        <v>46196</v>
      </c>
    </row>
    <row r="217" spans="1:17" ht="46.5" customHeight="1">
      <c r="A217" s="105" t="s">
        <v>729</v>
      </c>
      <c r="B217" s="107" t="s">
        <v>701</v>
      </c>
      <c r="C217" s="107" t="s">
        <v>4</v>
      </c>
      <c r="D217" s="110" t="s">
        <v>718</v>
      </c>
      <c r="E217" s="109" t="s">
        <v>8</v>
      </c>
      <c r="F217" s="110" t="s">
        <v>730</v>
      </c>
      <c r="G217" s="110" t="s">
        <v>728</v>
      </c>
      <c r="H217" s="110" t="s">
        <v>1590</v>
      </c>
      <c r="I217" s="110"/>
      <c r="J217" s="110"/>
      <c r="K217" s="110"/>
      <c r="L217" s="110"/>
      <c r="M217" s="110" t="s">
        <v>1852</v>
      </c>
      <c r="N217" s="110" t="s">
        <v>1655</v>
      </c>
      <c r="O217" s="111">
        <v>46185</v>
      </c>
      <c r="P217" s="111" t="s">
        <v>1601</v>
      </c>
      <c r="Q217" s="111">
        <v>46196</v>
      </c>
    </row>
    <row r="218" spans="1:17" ht="46.5" customHeight="1">
      <c r="A218" s="105" t="s">
        <v>731</v>
      </c>
      <c r="B218" s="107" t="s">
        <v>701</v>
      </c>
      <c r="C218" s="107" t="s">
        <v>39</v>
      </c>
      <c r="D218" s="110" t="s">
        <v>704</v>
      </c>
      <c r="E218" s="109" t="s">
        <v>47</v>
      </c>
      <c r="F218" s="110" t="s">
        <v>162</v>
      </c>
      <c r="G218" s="110" t="s">
        <v>732</v>
      </c>
      <c r="H218" s="110" t="s">
        <v>1590</v>
      </c>
      <c r="I218" s="110"/>
      <c r="J218" s="110"/>
      <c r="K218" s="110"/>
      <c r="L218" s="110"/>
      <c r="M218" s="110" t="s">
        <v>1590</v>
      </c>
      <c r="N218" s="110" t="s">
        <v>1611</v>
      </c>
      <c r="O218" s="111">
        <v>46190</v>
      </c>
      <c r="P218" s="111" t="s">
        <v>1601</v>
      </c>
      <c r="Q218" s="111">
        <v>46196</v>
      </c>
    </row>
    <row r="219" spans="1:17" ht="46.5" customHeight="1">
      <c r="A219" s="105" t="s">
        <v>733</v>
      </c>
      <c r="B219" s="107" t="s">
        <v>701</v>
      </c>
      <c r="C219" s="107" t="s">
        <v>6</v>
      </c>
      <c r="D219" s="110" t="s">
        <v>718</v>
      </c>
      <c r="E219" s="109" t="s">
        <v>8</v>
      </c>
      <c r="F219" s="110" t="s">
        <v>730</v>
      </c>
      <c r="G219" s="110" t="s">
        <v>734</v>
      </c>
      <c r="H219" s="110" t="s">
        <v>1736</v>
      </c>
      <c r="I219" s="110"/>
      <c r="J219" s="110"/>
      <c r="K219" s="110"/>
      <c r="L219" s="110"/>
      <c r="M219" s="110" t="s">
        <v>1852</v>
      </c>
      <c r="N219" s="110" t="s">
        <v>1738</v>
      </c>
      <c r="O219" s="111" t="s">
        <v>1827</v>
      </c>
      <c r="P219" s="111" t="s">
        <v>1601</v>
      </c>
      <c r="Q219" s="111">
        <v>46196</v>
      </c>
    </row>
    <row r="220" spans="1:17" ht="46.5" customHeight="1">
      <c r="A220" s="105" t="s">
        <v>735</v>
      </c>
      <c r="B220" s="107" t="s">
        <v>701</v>
      </c>
      <c r="C220" s="107" t="s">
        <v>4</v>
      </c>
      <c r="D220" s="110" t="s">
        <v>736</v>
      </c>
      <c r="E220" s="109" t="s">
        <v>8</v>
      </c>
      <c r="F220" s="110" t="s">
        <v>719</v>
      </c>
      <c r="G220" s="110" t="s">
        <v>737</v>
      </c>
      <c r="H220" s="110" t="s">
        <v>1590</v>
      </c>
      <c r="I220" s="110"/>
      <c r="J220" s="110"/>
      <c r="K220" s="110"/>
      <c r="L220" s="110"/>
      <c r="M220" s="110" t="s">
        <v>1852</v>
      </c>
      <c r="N220" s="110" t="s">
        <v>1655</v>
      </c>
      <c r="O220" s="111">
        <v>46185</v>
      </c>
      <c r="P220" s="111" t="s">
        <v>1601</v>
      </c>
      <c r="Q220" s="111">
        <v>46196</v>
      </c>
    </row>
    <row r="221" spans="1:17" ht="46.5" customHeight="1">
      <c r="A221" s="105" t="s">
        <v>738</v>
      </c>
      <c r="B221" s="107" t="s">
        <v>701</v>
      </c>
      <c r="C221" s="107" t="s">
        <v>4</v>
      </c>
      <c r="D221" s="110" t="s">
        <v>739</v>
      </c>
      <c r="E221" s="109" t="s">
        <v>8</v>
      </c>
      <c r="F221" s="110" t="s">
        <v>719</v>
      </c>
      <c r="G221" s="110" t="s">
        <v>740</v>
      </c>
      <c r="H221" s="110" t="s">
        <v>1590</v>
      </c>
      <c r="I221" s="110"/>
      <c r="J221" s="110"/>
      <c r="K221" s="110"/>
      <c r="L221" s="110"/>
      <c r="M221" s="110" t="s">
        <v>1852</v>
      </c>
      <c r="N221" s="110" t="s">
        <v>1655</v>
      </c>
      <c r="O221" s="111">
        <v>46185</v>
      </c>
      <c r="P221" s="111" t="s">
        <v>1601</v>
      </c>
      <c r="Q221" s="111">
        <v>46196</v>
      </c>
    </row>
    <row r="222" spans="1:17" ht="46.5" customHeight="1">
      <c r="A222" s="105" t="s">
        <v>741</v>
      </c>
      <c r="B222" s="107" t="s">
        <v>701</v>
      </c>
      <c r="C222" s="107" t="s">
        <v>39</v>
      </c>
      <c r="D222" s="110" t="s">
        <v>704</v>
      </c>
      <c r="E222" s="109" t="s">
        <v>63</v>
      </c>
      <c r="F222" s="110" t="s">
        <v>162</v>
      </c>
      <c r="G222" s="110" t="s">
        <v>705</v>
      </c>
      <c r="H222" s="110" t="s">
        <v>1590</v>
      </c>
      <c r="I222" s="110"/>
      <c r="J222" s="110"/>
      <c r="K222" s="110"/>
      <c r="L222" s="110"/>
      <c r="M222" s="110" t="s">
        <v>1590</v>
      </c>
      <c r="N222" s="110" t="s">
        <v>1611</v>
      </c>
      <c r="O222" s="111">
        <v>46190</v>
      </c>
      <c r="P222" s="111" t="s">
        <v>1601</v>
      </c>
      <c r="Q222" s="111">
        <v>46196</v>
      </c>
    </row>
    <row r="223" spans="1:17" ht="46.5" customHeight="1">
      <c r="A223" s="105" t="s">
        <v>742</v>
      </c>
      <c r="B223" s="107" t="s">
        <v>701</v>
      </c>
      <c r="C223" s="107" t="s">
        <v>3</v>
      </c>
      <c r="D223" s="110" t="s">
        <v>707</v>
      </c>
      <c r="E223" s="109" t="s">
        <v>716</v>
      </c>
      <c r="F223" s="110" t="s">
        <v>743</v>
      </c>
      <c r="G223" s="110" t="s">
        <v>744</v>
      </c>
      <c r="H223" s="110" t="s">
        <v>1590</v>
      </c>
      <c r="I223" s="110"/>
      <c r="J223" s="110"/>
      <c r="K223" s="110"/>
      <c r="L223" s="110"/>
      <c r="M223" s="110" t="s">
        <v>1852</v>
      </c>
      <c r="N223" s="110" t="s">
        <v>1655</v>
      </c>
      <c r="O223" s="111">
        <v>46185</v>
      </c>
      <c r="P223" s="111" t="s">
        <v>1601</v>
      </c>
      <c r="Q223" s="111">
        <v>46196</v>
      </c>
    </row>
    <row r="224" spans="1:17" ht="46.5" customHeight="1">
      <c r="A224" s="105" t="s">
        <v>745</v>
      </c>
      <c r="B224" s="107" t="s">
        <v>70</v>
      </c>
      <c r="C224" s="107" t="s">
        <v>39</v>
      </c>
      <c r="D224" s="110" t="s">
        <v>746</v>
      </c>
      <c r="E224" s="109" t="s">
        <v>8</v>
      </c>
      <c r="F224" s="110" t="s">
        <v>162</v>
      </c>
      <c r="G224" s="110" t="s">
        <v>747</v>
      </c>
      <c r="H224" s="110" t="s">
        <v>1590</v>
      </c>
      <c r="I224" s="110"/>
      <c r="J224" s="110"/>
      <c r="K224" s="110"/>
      <c r="L224" s="110"/>
      <c r="M224" s="110" t="s">
        <v>1853</v>
      </c>
      <c r="N224" s="110" t="s">
        <v>1611</v>
      </c>
      <c r="O224" s="111">
        <v>46190</v>
      </c>
      <c r="P224" s="111" t="s">
        <v>1601</v>
      </c>
      <c r="Q224" s="111">
        <v>46196</v>
      </c>
    </row>
    <row r="225" spans="1:17" ht="46.5" customHeight="1">
      <c r="A225" s="105" t="s">
        <v>748</v>
      </c>
      <c r="B225" s="107" t="s">
        <v>70</v>
      </c>
      <c r="C225" s="107" t="s">
        <v>39</v>
      </c>
      <c r="D225" s="110" t="s">
        <v>746</v>
      </c>
      <c r="E225" s="109" t="s">
        <v>749</v>
      </c>
      <c r="F225" s="110" t="s">
        <v>162</v>
      </c>
      <c r="G225" s="110" t="s">
        <v>750</v>
      </c>
      <c r="H225" s="110" t="s">
        <v>1590</v>
      </c>
      <c r="I225" s="110"/>
      <c r="J225" s="110"/>
      <c r="K225" s="110"/>
      <c r="L225" s="110"/>
      <c r="M225" s="110" t="s">
        <v>1590</v>
      </c>
      <c r="N225" s="110" t="s">
        <v>1611</v>
      </c>
      <c r="O225" s="111">
        <v>46190</v>
      </c>
      <c r="P225" s="111" t="s">
        <v>1601</v>
      </c>
      <c r="Q225" s="111">
        <v>46196</v>
      </c>
    </row>
    <row r="226" spans="1:17" ht="46.5" customHeight="1">
      <c r="A226" s="105" t="s">
        <v>751</v>
      </c>
      <c r="B226" s="107" t="s">
        <v>70</v>
      </c>
      <c r="C226" s="107" t="s">
        <v>39</v>
      </c>
      <c r="D226" s="110" t="s">
        <v>752</v>
      </c>
      <c r="E226" s="109" t="s">
        <v>63</v>
      </c>
      <c r="F226" s="110" t="s">
        <v>162</v>
      </c>
      <c r="G226" s="110" t="s">
        <v>753</v>
      </c>
      <c r="H226" s="110" t="s">
        <v>1590</v>
      </c>
      <c r="I226" s="110"/>
      <c r="J226" s="110"/>
      <c r="K226" s="110"/>
      <c r="L226" s="110"/>
      <c r="M226" s="110" t="s">
        <v>1590</v>
      </c>
      <c r="N226" s="110" t="s">
        <v>1611</v>
      </c>
      <c r="O226" s="111">
        <v>46190</v>
      </c>
      <c r="P226" s="111" t="s">
        <v>1601</v>
      </c>
      <c r="Q226" s="111">
        <v>46196</v>
      </c>
    </row>
    <row r="227" spans="1:17" ht="46.5" customHeight="1">
      <c r="A227" s="105" t="s">
        <v>754</v>
      </c>
      <c r="B227" s="107" t="s">
        <v>70</v>
      </c>
      <c r="C227" s="107" t="s">
        <v>6</v>
      </c>
      <c r="D227" s="110" t="s">
        <v>69</v>
      </c>
      <c r="E227" s="109" t="s">
        <v>755</v>
      </c>
      <c r="F227" s="110" t="s">
        <v>756</v>
      </c>
      <c r="G227" s="110" t="s">
        <v>757</v>
      </c>
      <c r="H227" s="110" t="s">
        <v>1590</v>
      </c>
      <c r="I227" s="110"/>
      <c r="J227" s="110"/>
      <c r="K227" s="110"/>
      <c r="L227" s="110"/>
      <c r="M227" s="110" t="s">
        <v>1852</v>
      </c>
      <c r="N227" s="110" t="s">
        <v>1655</v>
      </c>
      <c r="O227" s="111">
        <v>46185</v>
      </c>
      <c r="P227" s="111" t="s">
        <v>1601</v>
      </c>
      <c r="Q227" s="111">
        <v>46196</v>
      </c>
    </row>
    <row r="228" spans="1:17" ht="46.5" customHeight="1">
      <c r="A228" s="105" t="s">
        <v>758</v>
      </c>
      <c r="B228" s="107" t="s">
        <v>70</v>
      </c>
      <c r="C228" s="107" t="s">
        <v>6</v>
      </c>
      <c r="D228" s="110" t="s">
        <v>69</v>
      </c>
      <c r="E228" s="109" t="s">
        <v>47</v>
      </c>
      <c r="F228" s="110" t="s">
        <v>759</v>
      </c>
      <c r="G228" s="110" t="s">
        <v>760</v>
      </c>
      <c r="H228" s="110" t="s">
        <v>1590</v>
      </c>
      <c r="I228" s="110"/>
      <c r="J228" s="110"/>
      <c r="K228" s="110"/>
      <c r="L228" s="110"/>
      <c r="M228" s="110" t="s">
        <v>1852</v>
      </c>
      <c r="N228" s="110" t="s">
        <v>1655</v>
      </c>
      <c r="O228" s="111">
        <v>46185</v>
      </c>
      <c r="P228" s="111" t="s">
        <v>1601</v>
      </c>
      <c r="Q228" s="111">
        <v>46196</v>
      </c>
    </row>
    <row r="229" spans="1:17" ht="46.5" customHeight="1">
      <c r="A229" s="105" t="s">
        <v>761</v>
      </c>
      <c r="B229" s="107" t="s">
        <v>70</v>
      </c>
      <c r="C229" s="107" t="s">
        <v>6</v>
      </c>
      <c r="D229" s="110" t="s">
        <v>69</v>
      </c>
      <c r="E229" s="109" t="s">
        <v>8</v>
      </c>
      <c r="F229" s="110" t="s">
        <v>762</v>
      </c>
      <c r="G229" s="110" t="s">
        <v>763</v>
      </c>
      <c r="H229" s="110" t="s">
        <v>1590</v>
      </c>
      <c r="I229" s="110"/>
      <c r="J229" s="110"/>
      <c r="K229" s="110"/>
      <c r="L229" s="110"/>
      <c r="M229" s="110" t="s">
        <v>1852</v>
      </c>
      <c r="N229" s="110" t="s">
        <v>1655</v>
      </c>
      <c r="O229" s="111">
        <v>46185</v>
      </c>
      <c r="P229" s="111" t="s">
        <v>1601</v>
      </c>
      <c r="Q229" s="111">
        <v>46196</v>
      </c>
    </row>
    <row r="230" spans="1:17" ht="46.5" customHeight="1">
      <c r="A230" s="105" t="s">
        <v>764</v>
      </c>
      <c r="B230" s="107" t="s">
        <v>70</v>
      </c>
      <c r="C230" s="107" t="s">
        <v>6</v>
      </c>
      <c r="D230" s="110" t="s">
        <v>69</v>
      </c>
      <c r="E230" s="109" t="s">
        <v>381</v>
      </c>
      <c r="F230" s="110" t="s">
        <v>719</v>
      </c>
      <c r="G230" s="110" t="s">
        <v>765</v>
      </c>
      <c r="H230" s="110" t="s">
        <v>1590</v>
      </c>
      <c r="I230" s="110"/>
      <c r="J230" s="110"/>
      <c r="K230" s="110"/>
      <c r="L230" s="110"/>
      <c r="M230" s="110" t="s">
        <v>1854</v>
      </c>
      <c r="N230" s="110" t="s">
        <v>1592</v>
      </c>
      <c r="O230" s="111">
        <v>46185</v>
      </c>
      <c r="P230" s="111" t="s">
        <v>1601</v>
      </c>
      <c r="Q230" s="111">
        <v>46196</v>
      </c>
    </row>
    <row r="231" spans="1:17" ht="46.5" customHeight="1">
      <c r="A231" s="105" t="s">
        <v>766</v>
      </c>
      <c r="B231" s="107" t="s">
        <v>70</v>
      </c>
      <c r="C231" s="107" t="s">
        <v>6</v>
      </c>
      <c r="D231" s="110" t="s">
        <v>69</v>
      </c>
      <c r="E231" s="109" t="s">
        <v>8</v>
      </c>
      <c r="F231" s="110" t="s">
        <v>767</v>
      </c>
      <c r="G231" s="110" t="s">
        <v>768</v>
      </c>
      <c r="H231" s="110" t="s">
        <v>1590</v>
      </c>
      <c r="I231" s="110"/>
      <c r="J231" s="110"/>
      <c r="K231" s="110"/>
      <c r="L231" s="110"/>
      <c r="M231" s="110" t="s">
        <v>1590</v>
      </c>
      <c r="N231" s="110" t="s">
        <v>1592</v>
      </c>
      <c r="O231" s="111">
        <v>46185</v>
      </c>
      <c r="P231" s="111" t="s">
        <v>1601</v>
      </c>
      <c r="Q231" s="111">
        <v>46196</v>
      </c>
    </row>
    <row r="232" spans="1:17" ht="46.5" customHeight="1">
      <c r="A232" s="105" t="s">
        <v>769</v>
      </c>
      <c r="B232" s="107" t="s">
        <v>70</v>
      </c>
      <c r="C232" s="107" t="s">
        <v>6</v>
      </c>
      <c r="D232" s="110" t="s">
        <v>69</v>
      </c>
      <c r="E232" s="109" t="s">
        <v>71</v>
      </c>
      <c r="F232" s="110" t="s">
        <v>607</v>
      </c>
      <c r="G232" s="110" t="s">
        <v>763</v>
      </c>
      <c r="H232" s="110" t="s">
        <v>1590</v>
      </c>
      <c r="I232" s="110"/>
      <c r="J232" s="110"/>
      <c r="K232" s="110"/>
      <c r="L232" s="110"/>
      <c r="M232" s="110" t="s">
        <v>1855</v>
      </c>
      <c r="N232" s="110" t="s">
        <v>1592</v>
      </c>
      <c r="O232" s="111">
        <v>46185</v>
      </c>
      <c r="P232" s="111" t="s">
        <v>1601</v>
      </c>
      <c r="Q232" s="111">
        <v>46196</v>
      </c>
    </row>
    <row r="233" spans="1:17" ht="46.5" customHeight="1">
      <c r="A233" s="105" t="s">
        <v>770</v>
      </c>
      <c r="B233" s="107" t="s">
        <v>70</v>
      </c>
      <c r="C233" s="107" t="s">
        <v>5</v>
      </c>
      <c r="D233" s="110" t="s">
        <v>69</v>
      </c>
      <c r="E233" s="109" t="s">
        <v>79</v>
      </c>
      <c r="F233" s="110" t="s">
        <v>771</v>
      </c>
      <c r="G233" s="110" t="s">
        <v>772</v>
      </c>
      <c r="H233" s="110" t="s">
        <v>1590</v>
      </c>
      <c r="I233" s="110"/>
      <c r="J233" s="110"/>
      <c r="K233" s="110"/>
      <c r="L233" s="110"/>
      <c r="M233" s="110" t="s">
        <v>1856</v>
      </c>
      <c r="N233" s="110" t="s">
        <v>1592</v>
      </c>
      <c r="O233" s="111">
        <v>46185</v>
      </c>
      <c r="P233" s="111" t="s">
        <v>1601</v>
      </c>
      <c r="Q233" s="111">
        <v>46196</v>
      </c>
    </row>
    <row r="234" spans="1:17" ht="46.5" customHeight="1">
      <c r="A234" s="114" t="s">
        <v>1857</v>
      </c>
      <c r="B234" s="107" t="s">
        <v>70</v>
      </c>
      <c r="C234" s="107" t="s">
        <v>5</v>
      </c>
      <c r="D234" s="110" t="s">
        <v>69</v>
      </c>
      <c r="E234" s="109" t="s">
        <v>755</v>
      </c>
      <c r="F234" s="110" t="s">
        <v>1858</v>
      </c>
      <c r="G234" s="110" t="s">
        <v>763</v>
      </c>
      <c r="H234" s="110" t="s">
        <v>1859</v>
      </c>
      <c r="I234" s="110" t="s">
        <v>1608</v>
      </c>
      <c r="J234" s="110" t="s">
        <v>1609</v>
      </c>
      <c r="K234" s="110"/>
      <c r="L234" s="110"/>
      <c r="M234" s="110" t="s">
        <v>1860</v>
      </c>
      <c r="N234" s="110" t="s">
        <v>1655</v>
      </c>
      <c r="O234" s="111">
        <v>46190</v>
      </c>
      <c r="P234" s="111"/>
      <c r="Q234" s="111"/>
    </row>
    <row r="235" spans="1:17" ht="46.5" customHeight="1">
      <c r="A235" s="114" t="s">
        <v>1861</v>
      </c>
      <c r="B235" s="107" t="s">
        <v>70</v>
      </c>
      <c r="C235" s="107" t="s">
        <v>5</v>
      </c>
      <c r="D235" s="110" t="s">
        <v>69</v>
      </c>
      <c r="E235" s="109" t="s">
        <v>8</v>
      </c>
      <c r="F235" s="110" t="s">
        <v>1858</v>
      </c>
      <c r="G235" s="110" t="s">
        <v>763</v>
      </c>
      <c r="H235" s="110" t="s">
        <v>1862</v>
      </c>
      <c r="I235" s="110" t="s">
        <v>1608</v>
      </c>
      <c r="J235" s="110" t="s">
        <v>1609</v>
      </c>
      <c r="K235" s="110"/>
      <c r="L235" s="110"/>
      <c r="M235" s="110" t="s">
        <v>1860</v>
      </c>
      <c r="N235" s="110" t="s">
        <v>1655</v>
      </c>
      <c r="O235" s="111">
        <v>46190</v>
      </c>
      <c r="P235" s="111"/>
      <c r="Q235" s="111"/>
    </row>
    <row r="236" spans="1:17" ht="46.5" customHeight="1">
      <c r="A236" s="105" t="s">
        <v>773</v>
      </c>
      <c r="B236" s="107" t="s">
        <v>70</v>
      </c>
      <c r="C236" s="107" t="s">
        <v>5</v>
      </c>
      <c r="D236" s="110" t="s">
        <v>69</v>
      </c>
      <c r="E236" s="109" t="s">
        <v>8</v>
      </c>
      <c r="F236" s="110" t="s">
        <v>607</v>
      </c>
      <c r="G236" s="110" t="s">
        <v>763</v>
      </c>
      <c r="H236" s="110" t="s">
        <v>1590</v>
      </c>
      <c r="I236" s="110"/>
      <c r="J236" s="110"/>
      <c r="K236" s="110"/>
      <c r="L236" s="110"/>
      <c r="M236" s="110" t="s">
        <v>1618</v>
      </c>
      <c r="N236" s="110" t="s">
        <v>1592</v>
      </c>
      <c r="O236" s="111">
        <v>46185</v>
      </c>
      <c r="P236" s="111" t="s">
        <v>1601</v>
      </c>
      <c r="Q236" s="111">
        <v>46196</v>
      </c>
    </row>
    <row r="237" spans="1:17" ht="46.5" customHeight="1">
      <c r="A237" s="105" t="s">
        <v>774</v>
      </c>
      <c r="B237" s="107" t="s">
        <v>70</v>
      </c>
      <c r="C237" s="107" t="s">
        <v>3</v>
      </c>
      <c r="D237" s="110" t="s">
        <v>775</v>
      </c>
      <c r="E237" s="109" t="s">
        <v>8</v>
      </c>
      <c r="F237" s="110" t="s">
        <v>776</v>
      </c>
      <c r="G237" s="110" t="s">
        <v>777</v>
      </c>
      <c r="H237" s="110" t="s">
        <v>1590</v>
      </c>
      <c r="I237" s="110"/>
      <c r="J237" s="110"/>
      <c r="K237" s="110"/>
      <c r="L237" s="110"/>
      <c r="M237" s="110" t="s">
        <v>1590</v>
      </c>
      <c r="N237" s="110" t="s">
        <v>1611</v>
      </c>
      <c r="O237" s="111">
        <v>46190</v>
      </c>
      <c r="P237" s="111" t="s">
        <v>1601</v>
      </c>
      <c r="Q237" s="111">
        <v>46196</v>
      </c>
    </row>
    <row r="238" spans="1:17" ht="46.5" customHeight="1">
      <c r="A238" s="105" t="s">
        <v>778</v>
      </c>
      <c r="B238" s="107" t="s">
        <v>70</v>
      </c>
      <c r="C238" s="107" t="s">
        <v>4</v>
      </c>
      <c r="D238" s="110" t="s">
        <v>779</v>
      </c>
      <c r="E238" s="109" t="s">
        <v>47</v>
      </c>
      <c r="F238" s="110" t="s">
        <v>780</v>
      </c>
      <c r="G238" s="110" t="s">
        <v>781</v>
      </c>
      <c r="H238" s="110" t="s">
        <v>1590</v>
      </c>
      <c r="I238" s="110"/>
      <c r="J238" s="110"/>
      <c r="K238" s="110"/>
      <c r="L238" s="110"/>
      <c r="M238" s="110" t="s">
        <v>1863</v>
      </c>
      <c r="N238" s="110" t="s">
        <v>1611</v>
      </c>
      <c r="O238" s="111">
        <v>46190</v>
      </c>
      <c r="P238" s="111" t="s">
        <v>1601</v>
      </c>
      <c r="Q238" s="111">
        <v>46196</v>
      </c>
    </row>
    <row r="239" spans="1:17" ht="46.5" customHeight="1">
      <c r="A239" s="105" t="s">
        <v>782</v>
      </c>
      <c r="B239" s="107" t="s">
        <v>70</v>
      </c>
      <c r="C239" s="107" t="s">
        <v>4</v>
      </c>
      <c r="D239" s="110" t="s">
        <v>69</v>
      </c>
      <c r="E239" s="109" t="s">
        <v>8</v>
      </c>
      <c r="F239" s="110" t="s">
        <v>607</v>
      </c>
      <c r="G239" s="110" t="s">
        <v>763</v>
      </c>
      <c r="H239" s="110" t="s">
        <v>1590</v>
      </c>
      <c r="I239" s="110"/>
      <c r="J239" s="110"/>
      <c r="K239" s="110"/>
      <c r="L239" s="110"/>
      <c r="M239" s="110" t="s">
        <v>1590</v>
      </c>
      <c r="N239" s="110" t="s">
        <v>1655</v>
      </c>
      <c r="O239" s="111">
        <v>46190</v>
      </c>
      <c r="P239" s="111" t="s">
        <v>1601</v>
      </c>
      <c r="Q239" s="111">
        <v>46196</v>
      </c>
    </row>
    <row r="240" spans="1:17" ht="46.5" customHeight="1">
      <c r="A240" s="114" t="s">
        <v>1864</v>
      </c>
      <c r="B240" s="107" t="s">
        <v>70</v>
      </c>
      <c r="C240" s="107" t="s">
        <v>4</v>
      </c>
      <c r="D240" s="110" t="s">
        <v>69</v>
      </c>
      <c r="E240" s="109" t="s">
        <v>79</v>
      </c>
      <c r="F240" s="110" t="s">
        <v>1858</v>
      </c>
      <c r="G240" s="110" t="s">
        <v>763</v>
      </c>
      <c r="H240" s="110" t="s">
        <v>1865</v>
      </c>
      <c r="I240" s="110" t="s">
        <v>1608</v>
      </c>
      <c r="J240" s="110" t="s">
        <v>1609</v>
      </c>
      <c r="K240" s="110"/>
      <c r="L240" s="110"/>
      <c r="M240" s="110" t="s">
        <v>1866</v>
      </c>
      <c r="N240" s="110" t="s">
        <v>1655</v>
      </c>
      <c r="O240" s="111">
        <v>46190</v>
      </c>
      <c r="P240" s="111"/>
      <c r="Q240" s="111"/>
    </row>
    <row r="241" spans="1:17" ht="46.5" customHeight="1">
      <c r="A241" s="105" t="s">
        <v>783</v>
      </c>
      <c r="B241" s="107" t="s">
        <v>70</v>
      </c>
      <c r="C241" s="107" t="s">
        <v>4</v>
      </c>
      <c r="D241" s="110" t="s">
        <v>69</v>
      </c>
      <c r="E241" s="109" t="s">
        <v>8</v>
      </c>
      <c r="F241" s="110" t="s">
        <v>607</v>
      </c>
      <c r="G241" s="110" t="s">
        <v>763</v>
      </c>
      <c r="H241" s="110" t="s">
        <v>1590</v>
      </c>
      <c r="I241" s="110"/>
      <c r="J241" s="110"/>
      <c r="K241" s="110"/>
      <c r="L241" s="110"/>
      <c r="M241" s="110" t="s">
        <v>1590</v>
      </c>
      <c r="N241" s="110" t="s">
        <v>1655</v>
      </c>
      <c r="O241" s="111">
        <v>46190</v>
      </c>
      <c r="P241" s="111" t="s">
        <v>1601</v>
      </c>
      <c r="Q241" s="111">
        <v>46196</v>
      </c>
    </row>
    <row r="242" spans="1:17" ht="46.5" customHeight="1">
      <c r="A242" s="114" t="s">
        <v>1867</v>
      </c>
      <c r="B242" s="107" t="s">
        <v>70</v>
      </c>
      <c r="C242" s="107" t="s">
        <v>4</v>
      </c>
      <c r="D242" s="110" t="s">
        <v>69</v>
      </c>
      <c r="E242" s="109" t="s">
        <v>617</v>
      </c>
      <c r="F242" s="110" t="s">
        <v>1858</v>
      </c>
      <c r="G242" s="110" t="s">
        <v>763</v>
      </c>
      <c r="H242" s="110" t="s">
        <v>1865</v>
      </c>
      <c r="I242" s="110" t="s">
        <v>1608</v>
      </c>
      <c r="J242" s="110" t="s">
        <v>1609</v>
      </c>
      <c r="K242" s="110"/>
      <c r="L242" s="110"/>
      <c r="M242" s="110" t="s">
        <v>1860</v>
      </c>
      <c r="N242" s="110" t="s">
        <v>1655</v>
      </c>
      <c r="O242" s="111">
        <v>46190</v>
      </c>
      <c r="P242" s="111"/>
      <c r="Q242" s="111"/>
    </row>
    <row r="243" spans="1:17" ht="46.5" customHeight="1">
      <c r="A243" s="105" t="s">
        <v>784</v>
      </c>
      <c r="B243" s="107" t="s">
        <v>70</v>
      </c>
      <c r="C243" s="107" t="s">
        <v>3</v>
      </c>
      <c r="D243" s="110" t="s">
        <v>775</v>
      </c>
      <c r="E243" s="109" t="s">
        <v>617</v>
      </c>
      <c r="F243" s="110" t="s">
        <v>785</v>
      </c>
      <c r="G243" s="110" t="s">
        <v>786</v>
      </c>
      <c r="H243" s="110" t="s">
        <v>1590</v>
      </c>
      <c r="I243" s="110"/>
      <c r="J243" s="110"/>
      <c r="K243" s="110"/>
      <c r="L243" s="110"/>
      <c r="M243" s="110" t="s">
        <v>1590</v>
      </c>
      <c r="N243" s="110" t="s">
        <v>1611</v>
      </c>
      <c r="O243" s="111">
        <v>46190</v>
      </c>
      <c r="P243" s="111" t="s">
        <v>1601</v>
      </c>
      <c r="Q243" s="111">
        <v>46196</v>
      </c>
    </row>
    <row r="244" spans="1:17" ht="46.5" customHeight="1">
      <c r="A244" s="114" t="s">
        <v>1868</v>
      </c>
      <c r="B244" s="107" t="s">
        <v>70</v>
      </c>
      <c r="C244" s="107" t="s">
        <v>3</v>
      </c>
      <c r="D244" s="110" t="s">
        <v>1869</v>
      </c>
      <c r="E244" s="109" t="s">
        <v>8</v>
      </c>
      <c r="F244" s="110" t="s">
        <v>1858</v>
      </c>
      <c r="G244" s="110" t="s">
        <v>1870</v>
      </c>
      <c r="H244" s="110" t="s">
        <v>1871</v>
      </c>
      <c r="I244" s="110" t="s">
        <v>1608</v>
      </c>
      <c r="J244" s="110" t="s">
        <v>1609</v>
      </c>
      <c r="K244" s="110"/>
      <c r="L244" s="110"/>
      <c r="M244" s="110" t="s">
        <v>1872</v>
      </c>
      <c r="N244" s="110" t="s">
        <v>1611</v>
      </c>
      <c r="O244" s="111">
        <v>46190</v>
      </c>
      <c r="P244" s="111"/>
      <c r="Q244" s="111"/>
    </row>
    <row r="245" spans="1:17" ht="46.5" customHeight="1">
      <c r="A245" s="105" t="s">
        <v>787</v>
      </c>
      <c r="B245" s="107" t="s">
        <v>70</v>
      </c>
      <c r="C245" s="107" t="s">
        <v>4</v>
      </c>
      <c r="D245" s="110" t="s">
        <v>788</v>
      </c>
      <c r="E245" s="109" t="s">
        <v>47</v>
      </c>
      <c r="F245" s="110" t="s">
        <v>789</v>
      </c>
      <c r="G245" s="110" t="s">
        <v>790</v>
      </c>
      <c r="H245" s="110" t="s">
        <v>1590</v>
      </c>
      <c r="I245" s="110"/>
      <c r="J245" s="110"/>
      <c r="K245" s="110"/>
      <c r="L245" s="110"/>
      <c r="M245" s="110" t="s">
        <v>1590</v>
      </c>
      <c r="N245" s="110" t="s">
        <v>1592</v>
      </c>
      <c r="O245" s="111">
        <v>46185</v>
      </c>
      <c r="P245" s="111" t="s">
        <v>1601</v>
      </c>
      <c r="Q245" s="111">
        <v>46196</v>
      </c>
    </row>
    <row r="246" spans="1:17" ht="46.5" customHeight="1">
      <c r="A246" s="105" t="s">
        <v>791</v>
      </c>
      <c r="B246" s="107" t="s">
        <v>70</v>
      </c>
      <c r="C246" s="107" t="s">
        <v>4</v>
      </c>
      <c r="D246" s="110" t="s">
        <v>788</v>
      </c>
      <c r="E246" s="109" t="s">
        <v>72</v>
      </c>
      <c r="F246" s="110" t="s">
        <v>789</v>
      </c>
      <c r="G246" s="110" t="s">
        <v>790</v>
      </c>
      <c r="H246" s="110" t="s">
        <v>1590</v>
      </c>
      <c r="I246" s="110"/>
      <c r="J246" s="110"/>
      <c r="K246" s="110"/>
      <c r="L246" s="110"/>
      <c r="M246" s="110" t="s">
        <v>1873</v>
      </c>
      <c r="N246" s="110" t="s">
        <v>1592</v>
      </c>
      <c r="O246" s="111">
        <v>46185</v>
      </c>
      <c r="P246" s="111" t="s">
        <v>1601</v>
      </c>
      <c r="Q246" s="111">
        <v>46196</v>
      </c>
    </row>
    <row r="247" spans="1:17" ht="46.5" customHeight="1">
      <c r="A247" s="105" t="s">
        <v>792</v>
      </c>
      <c r="B247" s="107" t="s">
        <v>70</v>
      </c>
      <c r="C247" s="107" t="s">
        <v>4</v>
      </c>
      <c r="D247" s="110" t="s">
        <v>69</v>
      </c>
      <c r="E247" s="109" t="s">
        <v>79</v>
      </c>
      <c r="F247" s="110" t="s">
        <v>793</v>
      </c>
      <c r="G247" s="110" t="s">
        <v>763</v>
      </c>
      <c r="H247" s="110" t="s">
        <v>1590</v>
      </c>
      <c r="I247" s="110"/>
      <c r="J247" s="110"/>
      <c r="K247" s="110"/>
      <c r="L247" s="110"/>
      <c r="M247" s="110" t="s">
        <v>1874</v>
      </c>
      <c r="N247" s="110" t="s">
        <v>1611</v>
      </c>
      <c r="O247" s="111">
        <v>46190</v>
      </c>
      <c r="P247" s="111" t="s">
        <v>1601</v>
      </c>
      <c r="Q247" s="111">
        <v>46196</v>
      </c>
    </row>
    <row r="248" spans="1:17" ht="46.5" customHeight="1">
      <c r="A248" s="114" t="s">
        <v>1875</v>
      </c>
      <c r="B248" s="107" t="s">
        <v>594</v>
      </c>
      <c r="C248" s="107" t="s">
        <v>5</v>
      </c>
      <c r="D248" s="110" t="s">
        <v>1876</v>
      </c>
      <c r="E248" s="109" t="s">
        <v>8</v>
      </c>
      <c r="F248" s="110" t="s">
        <v>1802</v>
      </c>
      <c r="G248" s="110" t="s">
        <v>1877</v>
      </c>
      <c r="H248" s="110" t="s">
        <v>1878</v>
      </c>
      <c r="I248" s="110" t="s">
        <v>1608</v>
      </c>
      <c r="J248" s="110" t="s">
        <v>1609</v>
      </c>
      <c r="K248" s="110"/>
      <c r="L248" s="110"/>
      <c r="M248" s="110" t="s">
        <v>1866</v>
      </c>
      <c r="N248" s="110" t="s">
        <v>1655</v>
      </c>
      <c r="O248" s="111">
        <v>46190</v>
      </c>
      <c r="P248" s="111"/>
      <c r="Q248" s="111"/>
    </row>
    <row r="249" spans="1:17" ht="46.5" customHeight="1">
      <c r="A249" s="105" t="s">
        <v>794</v>
      </c>
      <c r="B249" s="107" t="s">
        <v>701</v>
      </c>
      <c r="C249" s="107" t="s">
        <v>39</v>
      </c>
      <c r="D249" s="110" t="s">
        <v>704</v>
      </c>
      <c r="E249" s="109" t="s">
        <v>8</v>
      </c>
      <c r="F249" s="110" t="s">
        <v>795</v>
      </c>
      <c r="G249" s="110" t="s">
        <v>796</v>
      </c>
      <c r="H249" s="110" t="s">
        <v>1590</v>
      </c>
      <c r="I249" s="110"/>
      <c r="J249" s="110"/>
      <c r="K249" s="110"/>
      <c r="L249" s="110"/>
      <c r="M249" s="110" t="s">
        <v>1879</v>
      </c>
      <c r="N249" s="110" t="s">
        <v>1655</v>
      </c>
      <c r="O249" s="111">
        <v>46189</v>
      </c>
      <c r="P249" s="111" t="s">
        <v>1601</v>
      </c>
      <c r="Q249" s="111">
        <v>46196</v>
      </c>
    </row>
    <row r="250" spans="1:17" ht="46.5" customHeight="1">
      <c r="A250" s="114" t="s">
        <v>1880</v>
      </c>
      <c r="B250" s="107" t="s">
        <v>70</v>
      </c>
      <c r="C250" s="107" t="s">
        <v>39</v>
      </c>
      <c r="D250" s="110" t="s">
        <v>1881</v>
      </c>
      <c r="E250" s="109" t="s">
        <v>47</v>
      </c>
      <c r="F250" s="110" t="s">
        <v>795</v>
      </c>
      <c r="G250" s="110" t="s">
        <v>1882</v>
      </c>
      <c r="H250" s="110" t="s">
        <v>1883</v>
      </c>
      <c r="I250" s="110" t="s">
        <v>1884</v>
      </c>
      <c r="J250" s="110"/>
      <c r="K250" s="110"/>
      <c r="L250" s="110"/>
      <c r="M250" s="110">
        <v>0</v>
      </c>
      <c r="N250" s="110" t="s">
        <v>1601</v>
      </c>
      <c r="O250" s="111">
        <v>46192</v>
      </c>
      <c r="P250" s="111"/>
      <c r="Q250" s="111"/>
    </row>
    <row r="251" spans="1:17" ht="46.5" customHeight="1">
      <c r="A251" s="114" t="s">
        <v>1885</v>
      </c>
      <c r="B251" s="107" t="s">
        <v>797</v>
      </c>
      <c r="C251" s="107" t="s">
        <v>49</v>
      </c>
      <c r="D251" s="110" t="s">
        <v>1886</v>
      </c>
      <c r="E251" s="109" t="s">
        <v>8</v>
      </c>
      <c r="F251" s="110" t="s">
        <v>595</v>
      </c>
      <c r="G251" s="110" t="s">
        <v>1887</v>
      </c>
      <c r="H251" s="110" t="s">
        <v>1607</v>
      </c>
      <c r="I251" s="110" t="s">
        <v>1888</v>
      </c>
      <c r="J251" s="110" t="s">
        <v>1609</v>
      </c>
      <c r="K251" s="110"/>
      <c r="L251" s="110"/>
      <c r="M251" s="110" t="s">
        <v>1889</v>
      </c>
      <c r="N251" s="110" t="s">
        <v>1611</v>
      </c>
      <c r="O251" s="111">
        <v>46190</v>
      </c>
      <c r="P251" s="111"/>
      <c r="Q251" s="111"/>
    </row>
    <row r="252" spans="1:17" ht="46.5" customHeight="1">
      <c r="A252" s="114" t="s">
        <v>1890</v>
      </c>
      <c r="B252" s="107" t="s">
        <v>1892</v>
      </c>
      <c r="C252" s="107" t="s">
        <v>48</v>
      </c>
      <c r="D252" s="110" t="s">
        <v>1891</v>
      </c>
      <c r="E252" s="109" t="s">
        <v>798</v>
      </c>
      <c r="F252" s="115" t="s">
        <v>1893</v>
      </c>
      <c r="G252" s="110" t="s">
        <v>1894</v>
      </c>
      <c r="H252" s="115" t="s">
        <v>1662</v>
      </c>
      <c r="I252" s="110"/>
      <c r="J252" s="110"/>
      <c r="K252" s="110"/>
      <c r="L252" s="110"/>
      <c r="M252" s="110" t="s">
        <v>1590</v>
      </c>
      <c r="N252" s="110" t="s">
        <v>1601</v>
      </c>
      <c r="O252" s="111">
        <v>46191</v>
      </c>
      <c r="P252" s="111"/>
      <c r="Q252" s="111"/>
    </row>
    <row r="253" spans="1:17" ht="46.5" customHeight="1">
      <c r="A253" s="114" t="s">
        <v>1895</v>
      </c>
      <c r="B253" s="107" t="s">
        <v>799</v>
      </c>
      <c r="C253" s="107" t="s">
        <v>3</v>
      </c>
      <c r="D253" s="110" t="s">
        <v>1896</v>
      </c>
      <c r="E253" s="109" t="s">
        <v>8</v>
      </c>
      <c r="F253" s="110" t="s">
        <v>1897</v>
      </c>
      <c r="G253" s="110" t="s">
        <v>1898</v>
      </c>
      <c r="H253" s="110" t="s">
        <v>1899</v>
      </c>
      <c r="I253" s="110" t="s">
        <v>1608</v>
      </c>
      <c r="J253" s="110" t="s">
        <v>1609</v>
      </c>
      <c r="K253" s="110"/>
      <c r="L253" s="110"/>
      <c r="M253" s="110" t="s">
        <v>1590</v>
      </c>
      <c r="N253" s="110" t="s">
        <v>1601</v>
      </c>
      <c r="O253" s="111">
        <v>46191</v>
      </c>
      <c r="P253" s="111"/>
      <c r="Q253" s="111"/>
    </row>
    <row r="254" spans="1:17" ht="46.5" customHeight="1">
      <c r="A254" s="114" t="s">
        <v>1900</v>
      </c>
      <c r="B254" s="107" t="s">
        <v>1902</v>
      </c>
      <c r="C254" s="107" t="s">
        <v>3</v>
      </c>
      <c r="D254" s="110" t="s">
        <v>1901</v>
      </c>
      <c r="E254" s="109" t="s">
        <v>71</v>
      </c>
      <c r="F254" s="110" t="s">
        <v>1903</v>
      </c>
      <c r="G254" s="110" t="s">
        <v>1904</v>
      </c>
      <c r="H254" s="110" t="s">
        <v>1905</v>
      </c>
      <c r="I254" s="110" t="s">
        <v>1623</v>
      </c>
      <c r="J254" s="110" t="s">
        <v>1609</v>
      </c>
      <c r="K254" s="110"/>
      <c r="L254" s="110"/>
      <c r="M254" s="110" t="s">
        <v>1590</v>
      </c>
      <c r="N254" s="110" t="s">
        <v>1601</v>
      </c>
      <c r="O254" s="111">
        <v>46191</v>
      </c>
      <c r="P254" s="111"/>
      <c r="Q254" s="111"/>
    </row>
    <row r="255" spans="1:17" ht="46.5" customHeight="1">
      <c r="A255" s="114" t="s">
        <v>1906</v>
      </c>
      <c r="B255" s="107" t="s">
        <v>800</v>
      </c>
      <c r="C255" s="107" t="s">
        <v>76</v>
      </c>
      <c r="D255" s="110" t="s">
        <v>1907</v>
      </c>
      <c r="E255" s="109" t="s">
        <v>8</v>
      </c>
      <c r="F255" s="110" t="s">
        <v>1908</v>
      </c>
      <c r="G255" s="110" t="s">
        <v>1909</v>
      </c>
      <c r="H255" s="110" t="s">
        <v>1910</v>
      </c>
      <c r="I255" s="110" t="s">
        <v>1623</v>
      </c>
      <c r="J255" s="110" t="s">
        <v>1609</v>
      </c>
      <c r="K255" s="110"/>
      <c r="L255" s="110"/>
      <c r="M255" s="110" t="s">
        <v>1911</v>
      </c>
      <c r="N255" s="110" t="s">
        <v>1601</v>
      </c>
      <c r="O255" s="111">
        <v>46191</v>
      </c>
      <c r="P255" s="111"/>
      <c r="Q255" s="111"/>
    </row>
    <row r="256" spans="1:17" ht="46.5" customHeight="1">
      <c r="A256" s="114" t="s">
        <v>1912</v>
      </c>
      <c r="B256" s="107" t="s">
        <v>801</v>
      </c>
      <c r="C256" s="107" t="s">
        <v>6</v>
      </c>
      <c r="D256" s="110" t="s">
        <v>1913</v>
      </c>
      <c r="E256" s="109" t="s">
        <v>8</v>
      </c>
      <c r="F256" s="110" t="s">
        <v>1914</v>
      </c>
      <c r="G256" s="110" t="s">
        <v>1915</v>
      </c>
      <c r="H256" s="110" t="s">
        <v>1916</v>
      </c>
      <c r="I256" s="110" t="s">
        <v>1623</v>
      </c>
      <c r="J256" s="110" t="s">
        <v>1609</v>
      </c>
      <c r="K256" s="110"/>
      <c r="L256" s="110"/>
      <c r="M256" s="110" t="s">
        <v>1917</v>
      </c>
      <c r="N256" s="110" t="s">
        <v>1601</v>
      </c>
      <c r="O256" s="111">
        <v>46191</v>
      </c>
      <c r="P256" s="111"/>
      <c r="Q256" s="111"/>
    </row>
    <row r="257" spans="1:17" ht="46.5" customHeight="1">
      <c r="A257" s="105" t="s">
        <v>802</v>
      </c>
      <c r="B257" s="107" t="s">
        <v>804</v>
      </c>
      <c r="C257" s="107" t="s">
        <v>6</v>
      </c>
      <c r="D257" s="110" t="s">
        <v>803</v>
      </c>
      <c r="E257" s="109" t="s">
        <v>8</v>
      </c>
      <c r="F257" s="110" t="s">
        <v>805</v>
      </c>
      <c r="G257" s="110" t="s">
        <v>806</v>
      </c>
      <c r="H257" s="110" t="s">
        <v>1590</v>
      </c>
      <c r="I257" s="110"/>
      <c r="J257" s="110"/>
      <c r="K257" s="110"/>
      <c r="L257" s="110"/>
      <c r="M257" s="110" t="s">
        <v>1918</v>
      </c>
      <c r="N257" s="110" t="s">
        <v>1655</v>
      </c>
      <c r="O257" s="111">
        <v>46189</v>
      </c>
      <c r="P257" s="111" t="s">
        <v>1601</v>
      </c>
      <c r="Q257" s="111">
        <v>46196</v>
      </c>
    </row>
    <row r="258" spans="1:17" ht="46.5" customHeight="1">
      <c r="A258" s="105" t="s">
        <v>807</v>
      </c>
      <c r="B258" s="107" t="s">
        <v>797</v>
      </c>
      <c r="C258" s="107" t="s">
        <v>49</v>
      </c>
      <c r="D258" s="110" t="s">
        <v>808</v>
      </c>
      <c r="E258" s="109" t="s">
        <v>8</v>
      </c>
      <c r="F258" s="110" t="s">
        <v>809</v>
      </c>
      <c r="G258" s="110" t="s">
        <v>810</v>
      </c>
      <c r="H258" s="110" t="s">
        <v>1590</v>
      </c>
      <c r="I258" s="110"/>
      <c r="J258" s="110"/>
      <c r="K258" s="110"/>
      <c r="L258" s="110"/>
      <c r="M258" s="110" t="s">
        <v>1919</v>
      </c>
      <c r="N258" s="110" t="s">
        <v>1611</v>
      </c>
      <c r="O258" s="111">
        <v>46190</v>
      </c>
      <c r="P258" s="111" t="s">
        <v>1601</v>
      </c>
      <c r="Q258" s="111">
        <v>46196</v>
      </c>
    </row>
    <row r="259" spans="1:17" ht="46.5" customHeight="1">
      <c r="A259" s="114" t="s">
        <v>1920</v>
      </c>
      <c r="B259" s="107" t="s">
        <v>1892</v>
      </c>
      <c r="C259" s="107" t="s">
        <v>6</v>
      </c>
      <c r="D259" s="110" t="s">
        <v>1921</v>
      </c>
      <c r="E259" s="109" t="s">
        <v>63</v>
      </c>
      <c r="F259" s="110" t="s">
        <v>811</v>
      </c>
      <c r="G259" s="110" t="s">
        <v>1922</v>
      </c>
      <c r="H259" s="110" t="s">
        <v>1923</v>
      </c>
      <c r="I259" s="110" t="s">
        <v>1924</v>
      </c>
      <c r="J259" s="110" t="s">
        <v>1609</v>
      </c>
      <c r="K259" s="110"/>
      <c r="L259" s="110"/>
      <c r="M259" s="110" t="s">
        <v>1590</v>
      </c>
      <c r="N259" s="110" t="s">
        <v>1655</v>
      </c>
      <c r="O259" s="111">
        <v>46189</v>
      </c>
      <c r="P259" s="111"/>
      <c r="Q259" s="111"/>
    </row>
    <row r="260" spans="1:17" ht="46.5" customHeight="1">
      <c r="A260" s="114" t="s">
        <v>1925</v>
      </c>
      <c r="B260" s="107" t="s">
        <v>799</v>
      </c>
      <c r="C260" s="107" t="s">
        <v>3</v>
      </c>
      <c r="D260" s="110" t="s">
        <v>1926</v>
      </c>
      <c r="E260" s="109" t="s">
        <v>8</v>
      </c>
      <c r="F260" s="110" t="s">
        <v>1927</v>
      </c>
      <c r="G260" s="110" t="s">
        <v>1928</v>
      </c>
      <c r="H260" s="110" t="s">
        <v>1929</v>
      </c>
      <c r="I260" s="110" t="s">
        <v>1623</v>
      </c>
      <c r="J260" s="110" t="s">
        <v>1609</v>
      </c>
      <c r="K260" s="110"/>
      <c r="L260" s="110"/>
      <c r="M260" s="110" t="s">
        <v>1930</v>
      </c>
      <c r="N260" s="110" t="s">
        <v>1601</v>
      </c>
      <c r="O260" s="111">
        <v>46191</v>
      </c>
      <c r="P260" s="111"/>
      <c r="Q260" s="111"/>
    </row>
    <row r="261" spans="1:17" ht="46.5" customHeight="1">
      <c r="A261" s="114" t="s">
        <v>1931</v>
      </c>
      <c r="B261" s="107" t="s">
        <v>800</v>
      </c>
      <c r="C261" s="107" t="s">
        <v>4</v>
      </c>
      <c r="D261" s="110" t="s">
        <v>82</v>
      </c>
      <c r="E261" s="109" t="s">
        <v>8</v>
      </c>
      <c r="F261" s="110" t="s">
        <v>595</v>
      </c>
      <c r="G261" s="110" t="s">
        <v>1932</v>
      </c>
      <c r="H261" s="110" t="s">
        <v>1607</v>
      </c>
      <c r="I261" s="110" t="s">
        <v>1608</v>
      </c>
      <c r="J261" s="110" t="s">
        <v>1609</v>
      </c>
      <c r="K261" s="110"/>
      <c r="L261" s="110"/>
      <c r="M261" s="110" t="s">
        <v>1933</v>
      </c>
      <c r="N261" s="110" t="s">
        <v>1611</v>
      </c>
      <c r="O261" s="111">
        <v>46190</v>
      </c>
      <c r="P261" s="111"/>
      <c r="Q261" s="111"/>
    </row>
    <row r="262" spans="1:17" ht="46.5" customHeight="1">
      <c r="A262" s="114" t="s">
        <v>1934</v>
      </c>
      <c r="B262" s="107" t="s">
        <v>801</v>
      </c>
      <c r="C262" s="107" t="s">
        <v>39</v>
      </c>
      <c r="D262" s="110" t="s">
        <v>812</v>
      </c>
      <c r="E262" s="109" t="s">
        <v>8</v>
      </c>
      <c r="F262" s="110" t="s">
        <v>813</v>
      </c>
      <c r="G262" s="110" t="s">
        <v>1935</v>
      </c>
      <c r="H262" s="110" t="s">
        <v>1936</v>
      </c>
      <c r="I262" s="110" t="s">
        <v>1937</v>
      </c>
      <c r="J262" s="110" t="s">
        <v>1609</v>
      </c>
      <c r="K262" s="110"/>
      <c r="L262" s="110"/>
      <c r="M262" s="110" t="s">
        <v>1590</v>
      </c>
      <c r="N262" s="110" t="s">
        <v>1601</v>
      </c>
      <c r="O262" s="111">
        <v>46191</v>
      </c>
      <c r="P262" s="111"/>
      <c r="Q262" s="111"/>
    </row>
    <row r="263" spans="1:17" ht="46.5" customHeight="1">
      <c r="A263" s="105" t="s">
        <v>814</v>
      </c>
      <c r="B263" s="107" t="s">
        <v>804</v>
      </c>
      <c r="C263" s="107" t="s">
        <v>6</v>
      </c>
      <c r="D263" s="110" t="s">
        <v>815</v>
      </c>
      <c r="E263" s="109" t="s">
        <v>8</v>
      </c>
      <c r="F263" s="110" t="s">
        <v>816</v>
      </c>
      <c r="G263" s="110" t="s">
        <v>817</v>
      </c>
      <c r="H263" s="110" t="s">
        <v>1590</v>
      </c>
      <c r="I263" s="110"/>
      <c r="J263" s="110"/>
      <c r="K263" s="110"/>
      <c r="L263" s="110"/>
      <c r="M263" s="110" t="s">
        <v>1590</v>
      </c>
      <c r="N263" s="110" t="s">
        <v>1655</v>
      </c>
      <c r="O263" s="111">
        <v>46189</v>
      </c>
      <c r="P263" s="111" t="s">
        <v>1601</v>
      </c>
      <c r="Q263" s="111">
        <v>46196</v>
      </c>
    </row>
    <row r="264" spans="1:17" ht="46.5" customHeight="1">
      <c r="A264" s="114" t="s">
        <v>1938</v>
      </c>
      <c r="B264" s="107" t="s">
        <v>797</v>
      </c>
      <c r="C264" s="107" t="s">
        <v>49</v>
      </c>
      <c r="D264" s="110" t="s">
        <v>1939</v>
      </c>
      <c r="E264" s="109" t="s">
        <v>8</v>
      </c>
      <c r="F264" s="110" t="s">
        <v>675</v>
      </c>
      <c r="G264" s="110" t="s">
        <v>1940</v>
      </c>
      <c r="H264" s="110" t="s">
        <v>1941</v>
      </c>
      <c r="I264" s="110" t="s">
        <v>1623</v>
      </c>
      <c r="J264" s="110" t="s">
        <v>1609</v>
      </c>
      <c r="K264" s="110"/>
      <c r="L264" s="110"/>
      <c r="M264" s="110" t="s">
        <v>1942</v>
      </c>
      <c r="N264" s="110" t="s">
        <v>1611</v>
      </c>
      <c r="O264" s="111">
        <v>46190</v>
      </c>
      <c r="P264" s="111"/>
      <c r="Q264" s="111"/>
    </row>
    <row r="265" spans="1:17" ht="46.5" customHeight="1">
      <c r="A265" s="114" t="s">
        <v>1943</v>
      </c>
      <c r="B265" s="107" t="s">
        <v>1892</v>
      </c>
      <c r="C265" s="107" t="s">
        <v>39</v>
      </c>
      <c r="D265" s="110" t="s">
        <v>1944</v>
      </c>
      <c r="E265" s="109" t="s">
        <v>755</v>
      </c>
      <c r="F265" s="110" t="s">
        <v>1945</v>
      </c>
      <c r="G265" s="110" t="s">
        <v>1946</v>
      </c>
      <c r="H265" s="110" t="s">
        <v>1947</v>
      </c>
      <c r="I265" s="110" t="s">
        <v>1623</v>
      </c>
      <c r="J265" s="110" t="s">
        <v>1609</v>
      </c>
      <c r="K265" s="110"/>
      <c r="L265" s="110"/>
      <c r="M265" s="110" t="s">
        <v>1590</v>
      </c>
      <c r="N265" s="110" t="s">
        <v>1601</v>
      </c>
      <c r="O265" s="111">
        <v>46191</v>
      </c>
      <c r="P265" s="111"/>
      <c r="Q265" s="111"/>
    </row>
    <row r="266" spans="1:17" ht="46.5" customHeight="1">
      <c r="A266" s="114" t="s">
        <v>1948</v>
      </c>
      <c r="B266" s="107" t="s">
        <v>799</v>
      </c>
      <c r="C266" s="107" t="s">
        <v>3</v>
      </c>
      <c r="D266" s="110" t="s">
        <v>818</v>
      </c>
      <c r="E266" s="109" t="s">
        <v>8</v>
      </c>
      <c r="F266" s="110" t="s">
        <v>1949</v>
      </c>
      <c r="G266" s="110" t="s">
        <v>1950</v>
      </c>
      <c r="H266" s="110" t="s">
        <v>1951</v>
      </c>
      <c r="I266" s="110" t="s">
        <v>1608</v>
      </c>
      <c r="J266" s="110" t="s">
        <v>1609</v>
      </c>
      <c r="K266" s="110"/>
      <c r="L266" s="110"/>
      <c r="M266" s="110" t="s">
        <v>1590</v>
      </c>
      <c r="N266" s="110" t="s">
        <v>1601</v>
      </c>
      <c r="O266" s="111">
        <v>46191</v>
      </c>
      <c r="P266" s="111"/>
      <c r="Q266" s="111"/>
    </row>
    <row r="267" spans="1:17" ht="46.5" customHeight="1">
      <c r="A267" s="114" t="s">
        <v>1952</v>
      </c>
      <c r="B267" s="107" t="s">
        <v>800</v>
      </c>
      <c r="C267" s="107" t="s">
        <v>4</v>
      </c>
      <c r="D267" s="110" t="s">
        <v>82</v>
      </c>
      <c r="E267" s="109" t="s">
        <v>8</v>
      </c>
      <c r="F267" s="110" t="s">
        <v>595</v>
      </c>
      <c r="G267" s="110" t="s">
        <v>1953</v>
      </c>
      <c r="H267" s="110" t="s">
        <v>1954</v>
      </c>
      <c r="I267" s="110" t="s">
        <v>1937</v>
      </c>
      <c r="J267" s="110" t="s">
        <v>1609</v>
      </c>
      <c r="K267" s="110"/>
      <c r="L267" s="110"/>
      <c r="M267" s="110" t="s">
        <v>1590</v>
      </c>
      <c r="N267" s="110" t="s">
        <v>1601</v>
      </c>
      <c r="O267" s="111">
        <v>46191</v>
      </c>
      <c r="P267" s="111"/>
      <c r="Q267" s="111"/>
    </row>
    <row r="268" spans="1:17" ht="46.5" customHeight="1">
      <c r="A268" s="105" t="s">
        <v>819</v>
      </c>
      <c r="B268" s="107" t="s">
        <v>801</v>
      </c>
      <c r="C268" s="107" t="s">
        <v>39</v>
      </c>
      <c r="D268" s="110" t="s">
        <v>812</v>
      </c>
      <c r="E268" s="109" t="s">
        <v>8</v>
      </c>
      <c r="F268" s="110" t="s">
        <v>813</v>
      </c>
      <c r="G268" s="110" t="s">
        <v>820</v>
      </c>
      <c r="H268" s="110" t="s">
        <v>1600</v>
      </c>
      <c r="I268" s="110"/>
      <c r="J268" s="110"/>
      <c r="K268" s="110"/>
      <c r="L268" s="110"/>
      <c r="M268" s="110" t="s">
        <v>1955</v>
      </c>
      <c r="N268" s="110" t="s">
        <v>1601</v>
      </c>
      <c r="O268" s="111">
        <v>46192</v>
      </c>
      <c r="P268" s="111" t="s">
        <v>1601</v>
      </c>
      <c r="Q268" s="111">
        <v>46196</v>
      </c>
    </row>
    <row r="269" spans="1:17" ht="46.5" customHeight="1">
      <c r="A269" s="105" t="s">
        <v>821</v>
      </c>
      <c r="B269" s="107" t="s">
        <v>804</v>
      </c>
      <c r="C269" s="107" t="s">
        <v>3</v>
      </c>
      <c r="D269" s="110" t="s">
        <v>822</v>
      </c>
      <c r="E269" s="109" t="s">
        <v>8</v>
      </c>
      <c r="F269" s="110" t="s">
        <v>823</v>
      </c>
      <c r="G269" s="110" t="s">
        <v>824</v>
      </c>
      <c r="H269" s="110" t="s">
        <v>1590</v>
      </c>
      <c r="I269" s="110"/>
      <c r="J269" s="110"/>
      <c r="K269" s="110"/>
      <c r="L269" s="110"/>
      <c r="M269" s="110" t="s">
        <v>1590</v>
      </c>
      <c r="N269" s="110" t="s">
        <v>1655</v>
      </c>
      <c r="O269" s="111">
        <v>46189</v>
      </c>
      <c r="P269" s="111" t="s">
        <v>1601</v>
      </c>
      <c r="Q269" s="111">
        <v>46196</v>
      </c>
    </row>
    <row r="270" spans="1:17" ht="46.5" customHeight="1">
      <c r="A270" s="114" t="s">
        <v>1956</v>
      </c>
      <c r="B270" s="107" t="s">
        <v>797</v>
      </c>
      <c r="C270" s="107" t="s">
        <v>49</v>
      </c>
      <c r="D270" s="110" t="s">
        <v>1957</v>
      </c>
      <c r="E270" s="109" t="s">
        <v>8</v>
      </c>
      <c r="F270" s="110" t="s">
        <v>1958</v>
      </c>
      <c r="G270" s="110" t="s">
        <v>1959</v>
      </c>
      <c r="H270" s="110" t="s">
        <v>1941</v>
      </c>
      <c r="I270" s="110" t="s">
        <v>1623</v>
      </c>
      <c r="J270" s="110" t="s">
        <v>1609</v>
      </c>
      <c r="K270" s="110"/>
      <c r="L270" s="110"/>
      <c r="M270" s="110" t="s">
        <v>1960</v>
      </c>
      <c r="N270" s="110" t="s">
        <v>1611</v>
      </c>
      <c r="O270" s="111">
        <v>46190</v>
      </c>
      <c r="P270" s="111"/>
      <c r="Q270" s="111"/>
    </row>
    <row r="271" spans="1:17" ht="46.5" customHeight="1">
      <c r="A271" s="114" t="s">
        <v>1961</v>
      </c>
      <c r="B271" s="107" t="s">
        <v>1892</v>
      </c>
      <c r="C271" s="107" t="s">
        <v>48</v>
      </c>
      <c r="D271" s="110" t="s">
        <v>1944</v>
      </c>
      <c r="E271" s="109" t="s">
        <v>81</v>
      </c>
      <c r="F271" s="110" t="s">
        <v>1962</v>
      </c>
      <c r="G271" s="110" t="s">
        <v>1963</v>
      </c>
      <c r="H271" s="110" t="s">
        <v>1964</v>
      </c>
      <c r="I271" s="110" t="s">
        <v>1965</v>
      </c>
      <c r="J271" s="110"/>
      <c r="K271" s="110"/>
      <c r="L271" s="110"/>
      <c r="M271" s="110" t="s">
        <v>1590</v>
      </c>
      <c r="N271" s="110" t="s">
        <v>1601</v>
      </c>
      <c r="O271" s="111">
        <v>46191</v>
      </c>
      <c r="P271" s="111"/>
      <c r="Q271" s="111"/>
    </row>
    <row r="272" spans="1:17" ht="46.5" customHeight="1">
      <c r="A272" s="114" t="s">
        <v>1966</v>
      </c>
      <c r="B272" s="107" t="s">
        <v>799</v>
      </c>
      <c r="C272" s="107" t="s">
        <v>4</v>
      </c>
      <c r="D272" s="110" t="s">
        <v>1967</v>
      </c>
      <c r="E272" s="109" t="s">
        <v>8</v>
      </c>
      <c r="F272" s="110" t="s">
        <v>1897</v>
      </c>
      <c r="G272" s="110" t="s">
        <v>1968</v>
      </c>
      <c r="H272" s="110" t="s">
        <v>1969</v>
      </c>
      <c r="I272" s="110" t="s">
        <v>1608</v>
      </c>
      <c r="J272" s="110" t="s">
        <v>1609</v>
      </c>
      <c r="K272" s="110"/>
      <c r="L272" s="110"/>
      <c r="M272" s="110" t="s">
        <v>1590</v>
      </c>
      <c r="N272" s="110" t="s">
        <v>1601</v>
      </c>
      <c r="O272" s="111">
        <v>46191</v>
      </c>
      <c r="P272" s="125"/>
      <c r="Q272" s="125"/>
    </row>
    <row r="273" spans="1:17" ht="46.5" customHeight="1">
      <c r="A273" s="114" t="s">
        <v>1970</v>
      </c>
      <c r="B273" s="107" t="s">
        <v>1902</v>
      </c>
      <c r="C273" s="107" t="s">
        <v>4</v>
      </c>
      <c r="D273" s="110" t="s">
        <v>1971</v>
      </c>
      <c r="E273" s="109" t="s">
        <v>755</v>
      </c>
      <c r="F273" s="110" t="s">
        <v>1903</v>
      </c>
      <c r="G273" s="110" t="s">
        <v>1972</v>
      </c>
      <c r="H273" s="110" t="s">
        <v>1973</v>
      </c>
      <c r="I273" s="110" t="s">
        <v>1623</v>
      </c>
      <c r="J273" s="110" t="s">
        <v>1609</v>
      </c>
      <c r="K273" s="110"/>
      <c r="L273" s="110"/>
      <c r="M273" s="110" t="s">
        <v>1590</v>
      </c>
      <c r="N273" s="110" t="s">
        <v>1601</v>
      </c>
      <c r="O273" s="111">
        <v>46191</v>
      </c>
      <c r="P273" s="111"/>
      <c r="Q273" s="111"/>
    </row>
    <row r="274" spans="1:17" ht="46.5" customHeight="1">
      <c r="A274" s="114" t="s">
        <v>1974</v>
      </c>
      <c r="B274" s="107" t="s">
        <v>800</v>
      </c>
      <c r="C274" s="107" t="s">
        <v>4</v>
      </c>
      <c r="D274" s="110" t="s">
        <v>82</v>
      </c>
      <c r="E274" s="109" t="s">
        <v>8</v>
      </c>
      <c r="F274" s="110" t="s">
        <v>595</v>
      </c>
      <c r="G274" s="110" t="s">
        <v>1975</v>
      </c>
      <c r="H274" s="110" t="s">
        <v>1976</v>
      </c>
      <c r="I274" s="110" t="s">
        <v>1755</v>
      </c>
      <c r="J274" s="110" t="s">
        <v>1609</v>
      </c>
      <c r="K274" s="110"/>
      <c r="L274" s="110"/>
      <c r="M274" s="110" t="s">
        <v>1590</v>
      </c>
      <c r="N274" s="110" t="s">
        <v>1601</v>
      </c>
      <c r="O274" s="111">
        <v>46191</v>
      </c>
      <c r="P274" s="111"/>
      <c r="Q274" s="111"/>
    </row>
    <row r="275" spans="1:17" ht="46.5" customHeight="1">
      <c r="A275" s="105" t="s">
        <v>825</v>
      </c>
      <c r="B275" s="107" t="s">
        <v>801</v>
      </c>
      <c r="C275" s="107" t="s">
        <v>39</v>
      </c>
      <c r="D275" s="110" t="s">
        <v>826</v>
      </c>
      <c r="E275" s="109" t="s">
        <v>8</v>
      </c>
      <c r="F275" s="110" t="s">
        <v>827</v>
      </c>
      <c r="G275" s="110" t="s">
        <v>828</v>
      </c>
      <c r="H275" s="110" t="s">
        <v>1600</v>
      </c>
      <c r="I275" s="110"/>
      <c r="J275" s="110"/>
      <c r="K275" s="110"/>
      <c r="L275" s="110"/>
      <c r="M275" s="110" t="s">
        <v>1600</v>
      </c>
      <c r="N275" s="110" t="s">
        <v>1601</v>
      </c>
      <c r="O275" s="111">
        <v>46192</v>
      </c>
      <c r="P275" s="111" t="s">
        <v>1601</v>
      </c>
      <c r="Q275" s="111">
        <v>46196</v>
      </c>
    </row>
    <row r="276" spans="1:17" ht="46.5" customHeight="1">
      <c r="A276" s="105" t="s">
        <v>829</v>
      </c>
      <c r="B276" s="107" t="s">
        <v>804</v>
      </c>
      <c r="C276" s="107" t="s">
        <v>4</v>
      </c>
      <c r="D276" s="110" t="s">
        <v>830</v>
      </c>
      <c r="E276" s="109" t="s">
        <v>47</v>
      </c>
      <c r="F276" s="110" t="s">
        <v>831</v>
      </c>
      <c r="G276" s="110" t="s">
        <v>832</v>
      </c>
      <c r="H276" s="110" t="s">
        <v>1600</v>
      </c>
      <c r="I276" s="110"/>
      <c r="J276" s="110"/>
      <c r="K276" s="110"/>
      <c r="L276" s="110"/>
      <c r="M276" s="110" t="s">
        <v>1600</v>
      </c>
      <c r="N276" s="110" t="s">
        <v>1601</v>
      </c>
      <c r="O276" s="111">
        <v>46191</v>
      </c>
      <c r="P276" s="111" t="s">
        <v>1601</v>
      </c>
      <c r="Q276" s="111">
        <v>46196</v>
      </c>
    </row>
    <row r="277" spans="1:17" ht="46.5" customHeight="1">
      <c r="A277" s="105" t="s">
        <v>833</v>
      </c>
      <c r="B277" s="107" t="s">
        <v>797</v>
      </c>
      <c r="C277" s="107" t="s">
        <v>49</v>
      </c>
      <c r="D277" s="110" t="s">
        <v>834</v>
      </c>
      <c r="E277" s="109" t="s">
        <v>8</v>
      </c>
      <c r="F277" s="110" t="s">
        <v>835</v>
      </c>
      <c r="G277" s="110" t="s">
        <v>836</v>
      </c>
      <c r="H277" s="110" t="s">
        <v>1590</v>
      </c>
      <c r="I277" s="110"/>
      <c r="J277" s="110"/>
      <c r="K277" s="110"/>
      <c r="L277" s="110"/>
      <c r="M277" s="110" t="s">
        <v>1590</v>
      </c>
      <c r="N277" s="110" t="s">
        <v>1611</v>
      </c>
      <c r="O277" s="111">
        <v>46190</v>
      </c>
      <c r="P277" s="111" t="s">
        <v>1601</v>
      </c>
      <c r="Q277" s="111">
        <v>46196</v>
      </c>
    </row>
    <row r="278" spans="1:17" ht="46.5" customHeight="1">
      <c r="A278" s="114" t="s">
        <v>1977</v>
      </c>
      <c r="B278" s="107" t="s">
        <v>1892</v>
      </c>
      <c r="C278" s="107" t="s">
        <v>6</v>
      </c>
      <c r="D278" s="110" t="s">
        <v>1978</v>
      </c>
      <c r="E278" s="109" t="s">
        <v>755</v>
      </c>
      <c r="F278" s="110" t="s">
        <v>1979</v>
      </c>
      <c r="G278" s="110" t="s">
        <v>1980</v>
      </c>
      <c r="H278" s="110" t="s">
        <v>1981</v>
      </c>
      <c r="I278" s="110" t="s">
        <v>1623</v>
      </c>
      <c r="J278" s="110" t="s">
        <v>1609</v>
      </c>
      <c r="K278" s="110"/>
      <c r="L278" s="110"/>
      <c r="M278" s="110" t="s">
        <v>1590</v>
      </c>
      <c r="N278" s="110" t="s">
        <v>1601</v>
      </c>
      <c r="O278" s="111">
        <v>46191</v>
      </c>
      <c r="P278" s="111"/>
      <c r="Q278" s="111"/>
    </row>
    <row r="279" spans="1:17" ht="46.5" customHeight="1">
      <c r="A279" s="114" t="s">
        <v>1982</v>
      </c>
      <c r="B279" s="107" t="s">
        <v>799</v>
      </c>
      <c r="C279" s="107" t="s">
        <v>3</v>
      </c>
      <c r="D279" s="110" t="s">
        <v>1983</v>
      </c>
      <c r="E279" s="109" t="s">
        <v>8</v>
      </c>
      <c r="F279" s="110" t="s">
        <v>1897</v>
      </c>
      <c r="G279" s="110" t="s">
        <v>1984</v>
      </c>
      <c r="H279" s="110" t="s">
        <v>1985</v>
      </c>
      <c r="I279" s="110" t="s">
        <v>1608</v>
      </c>
      <c r="J279" s="110" t="s">
        <v>1609</v>
      </c>
      <c r="K279" s="110"/>
      <c r="L279" s="110"/>
      <c r="M279" s="110" t="s">
        <v>1590</v>
      </c>
      <c r="N279" s="110" t="s">
        <v>1601</v>
      </c>
      <c r="O279" s="111">
        <v>46191</v>
      </c>
      <c r="P279" s="111"/>
      <c r="Q279" s="111"/>
    </row>
    <row r="280" spans="1:17" ht="46.5" customHeight="1">
      <c r="A280" s="114" t="s">
        <v>1986</v>
      </c>
      <c r="B280" s="107" t="s">
        <v>800</v>
      </c>
      <c r="C280" s="107" t="s">
        <v>4</v>
      </c>
      <c r="D280" s="110" t="s">
        <v>837</v>
      </c>
      <c r="E280" s="109" t="s">
        <v>8</v>
      </c>
      <c r="F280" s="110" t="s">
        <v>1987</v>
      </c>
      <c r="G280" s="110" t="s">
        <v>1988</v>
      </c>
      <c r="H280" s="110" t="s">
        <v>1989</v>
      </c>
      <c r="I280" s="110" t="s">
        <v>1623</v>
      </c>
      <c r="J280" s="110" t="s">
        <v>1609</v>
      </c>
      <c r="K280" s="110"/>
      <c r="L280" s="110"/>
      <c r="M280" s="110" t="s">
        <v>1590</v>
      </c>
      <c r="N280" s="110" t="s">
        <v>1601</v>
      </c>
      <c r="O280" s="111">
        <v>46191</v>
      </c>
      <c r="P280" s="111"/>
      <c r="Q280" s="111"/>
    </row>
    <row r="281" spans="1:17" ht="46.5" customHeight="1">
      <c r="A281" s="105" t="s">
        <v>838</v>
      </c>
      <c r="B281" s="107" t="s">
        <v>801</v>
      </c>
      <c r="C281" s="107" t="s">
        <v>3</v>
      </c>
      <c r="D281" s="110" t="s">
        <v>839</v>
      </c>
      <c r="E281" s="109" t="s">
        <v>8</v>
      </c>
      <c r="F281" s="110" t="s">
        <v>840</v>
      </c>
      <c r="G281" s="110" t="s">
        <v>841</v>
      </c>
      <c r="H281" s="110" t="s">
        <v>1600</v>
      </c>
      <c r="I281" s="110"/>
      <c r="J281" s="110"/>
      <c r="K281" s="110"/>
      <c r="L281" s="110"/>
      <c r="M281" s="110" t="s">
        <v>1990</v>
      </c>
      <c r="N281" s="110" t="s">
        <v>1601</v>
      </c>
      <c r="O281" s="111">
        <v>46192</v>
      </c>
      <c r="P281" s="111" t="s">
        <v>1601</v>
      </c>
      <c r="Q281" s="111">
        <v>46196</v>
      </c>
    </row>
    <row r="282" spans="1:17" ht="46.5" customHeight="1">
      <c r="A282" s="105" t="s">
        <v>842</v>
      </c>
      <c r="B282" s="107" t="s">
        <v>804</v>
      </c>
      <c r="C282" s="107" t="s">
        <v>4</v>
      </c>
      <c r="D282" s="110" t="s">
        <v>830</v>
      </c>
      <c r="E282" s="109" t="s">
        <v>8</v>
      </c>
      <c r="F282" s="110" t="s">
        <v>843</v>
      </c>
      <c r="G282" s="110" t="s">
        <v>844</v>
      </c>
      <c r="H282" s="110" t="s">
        <v>1600</v>
      </c>
      <c r="I282" s="110"/>
      <c r="J282" s="110"/>
      <c r="K282" s="110"/>
      <c r="L282" s="110"/>
      <c r="M282" s="110" t="s">
        <v>1600</v>
      </c>
      <c r="N282" s="110" t="s">
        <v>1601</v>
      </c>
      <c r="O282" s="111">
        <v>46191</v>
      </c>
      <c r="P282" s="111" t="s">
        <v>1601</v>
      </c>
      <c r="Q282" s="111">
        <v>46196</v>
      </c>
    </row>
    <row r="283" spans="1:17" ht="46.5" customHeight="1">
      <c r="A283" s="114" t="s">
        <v>1991</v>
      </c>
      <c r="B283" s="107" t="s">
        <v>797</v>
      </c>
      <c r="C283" s="107" t="s">
        <v>3</v>
      </c>
      <c r="D283" s="110" t="s">
        <v>1992</v>
      </c>
      <c r="E283" s="109" t="s">
        <v>8</v>
      </c>
      <c r="F283" s="110" t="s">
        <v>595</v>
      </c>
      <c r="G283" s="110" t="s">
        <v>1993</v>
      </c>
      <c r="H283" s="110" t="s">
        <v>1607</v>
      </c>
      <c r="I283" s="110" t="s">
        <v>1608</v>
      </c>
      <c r="J283" s="110" t="s">
        <v>1609</v>
      </c>
      <c r="K283" s="110"/>
      <c r="L283" s="110"/>
      <c r="M283" s="110" t="s">
        <v>1994</v>
      </c>
      <c r="N283" s="110" t="s">
        <v>1611</v>
      </c>
      <c r="O283" s="111">
        <v>46190</v>
      </c>
      <c r="P283" s="111"/>
      <c r="Q283" s="111"/>
    </row>
    <row r="284" spans="1:17" ht="46.5" customHeight="1">
      <c r="A284" s="114" t="s">
        <v>1995</v>
      </c>
      <c r="B284" s="107" t="s">
        <v>1892</v>
      </c>
      <c r="C284" s="107" t="s">
        <v>5</v>
      </c>
      <c r="D284" s="110" t="s">
        <v>1996</v>
      </c>
      <c r="E284" s="109" t="s">
        <v>71</v>
      </c>
      <c r="F284" s="110" t="s">
        <v>1997</v>
      </c>
      <c r="G284" s="110" t="s">
        <v>1998</v>
      </c>
      <c r="H284" s="110" t="s">
        <v>1999</v>
      </c>
      <c r="I284" s="110" t="s">
        <v>1623</v>
      </c>
      <c r="J284" s="110" t="s">
        <v>1609</v>
      </c>
      <c r="K284" s="110"/>
      <c r="L284" s="110"/>
      <c r="M284" s="110" t="s">
        <v>1590</v>
      </c>
      <c r="N284" s="110" t="s">
        <v>1601</v>
      </c>
      <c r="O284" s="111">
        <v>46191</v>
      </c>
      <c r="P284" s="111"/>
      <c r="Q284" s="111"/>
    </row>
    <row r="285" spans="1:17" ht="46.5" customHeight="1">
      <c r="A285" s="105" t="s">
        <v>845</v>
      </c>
      <c r="B285" s="107" t="s">
        <v>799</v>
      </c>
      <c r="C285" s="107" t="s">
        <v>4</v>
      </c>
      <c r="D285" s="110" t="s">
        <v>846</v>
      </c>
      <c r="E285" s="109" t="s">
        <v>8</v>
      </c>
      <c r="F285" s="110" t="s">
        <v>847</v>
      </c>
      <c r="G285" s="110" t="s">
        <v>848</v>
      </c>
      <c r="H285" s="110" t="s">
        <v>1590</v>
      </c>
      <c r="I285" s="110"/>
      <c r="J285" s="110"/>
      <c r="K285" s="110"/>
      <c r="L285" s="110"/>
      <c r="M285" s="110" t="s">
        <v>1590</v>
      </c>
      <c r="N285" s="110" t="s">
        <v>1655</v>
      </c>
      <c r="O285" s="111">
        <v>46189</v>
      </c>
      <c r="P285" s="111" t="s">
        <v>1601</v>
      </c>
      <c r="Q285" s="111">
        <v>46196</v>
      </c>
    </row>
    <row r="286" spans="1:17" ht="46.5" customHeight="1">
      <c r="A286" s="114" t="s">
        <v>2000</v>
      </c>
      <c r="B286" s="107" t="s">
        <v>800</v>
      </c>
      <c r="C286" s="107" t="s">
        <v>4</v>
      </c>
      <c r="D286" s="110" t="s">
        <v>82</v>
      </c>
      <c r="E286" s="109" t="s">
        <v>8</v>
      </c>
      <c r="F286" s="110" t="s">
        <v>595</v>
      </c>
      <c r="G286" s="110" t="s">
        <v>2001</v>
      </c>
      <c r="H286" s="110" t="s">
        <v>1607</v>
      </c>
      <c r="I286" s="110" t="s">
        <v>1608</v>
      </c>
      <c r="J286" s="110" t="s">
        <v>1609</v>
      </c>
      <c r="K286" s="110"/>
      <c r="L286" s="110"/>
      <c r="M286" s="110" t="s">
        <v>1590</v>
      </c>
      <c r="N286" s="110" t="s">
        <v>1611</v>
      </c>
      <c r="O286" s="111">
        <v>46190</v>
      </c>
      <c r="P286" s="111"/>
      <c r="Q286" s="111"/>
    </row>
    <row r="287" spans="1:17" ht="46.5" customHeight="1">
      <c r="A287" s="114" t="s">
        <v>2002</v>
      </c>
      <c r="B287" s="107" t="s">
        <v>801</v>
      </c>
      <c r="C287" s="107" t="s">
        <v>6</v>
      </c>
      <c r="D287" s="110" t="s">
        <v>849</v>
      </c>
      <c r="E287" s="109" t="s">
        <v>2003</v>
      </c>
      <c r="F287" s="110" t="s">
        <v>2004</v>
      </c>
      <c r="G287" s="110" t="s">
        <v>2005</v>
      </c>
      <c r="H287" s="110" t="s">
        <v>2006</v>
      </c>
      <c r="I287" s="110" t="s">
        <v>1623</v>
      </c>
      <c r="J287" s="110" t="s">
        <v>1609</v>
      </c>
      <c r="K287" s="110"/>
      <c r="L287" s="110"/>
      <c r="M287" s="110" t="s">
        <v>1590</v>
      </c>
      <c r="N287" s="110" t="s">
        <v>1601</v>
      </c>
      <c r="O287" s="111">
        <v>46191</v>
      </c>
      <c r="P287" s="111"/>
      <c r="Q287" s="111"/>
    </row>
    <row r="288" spans="1:17" ht="46.5" customHeight="1">
      <c r="A288" s="114" t="s">
        <v>2007</v>
      </c>
      <c r="B288" s="107" t="s">
        <v>804</v>
      </c>
      <c r="C288" s="107" t="s">
        <v>4</v>
      </c>
      <c r="D288" s="110" t="s">
        <v>2008</v>
      </c>
      <c r="E288" s="109" t="s">
        <v>8</v>
      </c>
      <c r="F288" s="110" t="s">
        <v>850</v>
      </c>
      <c r="G288" s="110" t="s">
        <v>2009</v>
      </c>
      <c r="H288" s="110" t="s">
        <v>2010</v>
      </c>
      <c r="I288" s="110" t="s">
        <v>1623</v>
      </c>
      <c r="J288" s="110" t="s">
        <v>1609</v>
      </c>
      <c r="K288" s="110"/>
      <c r="L288" s="110"/>
      <c r="M288" s="110" t="s">
        <v>1590</v>
      </c>
      <c r="N288" s="110" t="s">
        <v>1601</v>
      </c>
      <c r="O288" s="111">
        <v>46191</v>
      </c>
      <c r="P288" s="111"/>
      <c r="Q288" s="111"/>
    </row>
    <row r="289" spans="1:17" ht="46.5" customHeight="1">
      <c r="A289" s="114" t="s">
        <v>2011</v>
      </c>
      <c r="B289" s="107" t="s">
        <v>797</v>
      </c>
      <c r="C289" s="107" t="s">
        <v>3</v>
      </c>
      <c r="D289" s="110" t="s">
        <v>2012</v>
      </c>
      <c r="E289" s="109" t="s">
        <v>8</v>
      </c>
      <c r="F289" s="110" t="s">
        <v>595</v>
      </c>
      <c r="G289" s="110" t="s">
        <v>2013</v>
      </c>
      <c r="H289" s="110" t="s">
        <v>2014</v>
      </c>
      <c r="I289" s="110" t="s">
        <v>1755</v>
      </c>
      <c r="J289" s="110" t="s">
        <v>1609</v>
      </c>
      <c r="K289" s="110"/>
      <c r="L289" s="110"/>
      <c r="M289" s="110" t="s">
        <v>2015</v>
      </c>
      <c r="N289" s="110" t="s">
        <v>1611</v>
      </c>
      <c r="O289" s="111">
        <v>46190</v>
      </c>
      <c r="P289" s="111"/>
      <c r="Q289" s="111"/>
    </row>
    <row r="290" spans="1:17" ht="46.5" customHeight="1">
      <c r="A290" s="114" t="s">
        <v>2016</v>
      </c>
      <c r="B290" s="107" t="s">
        <v>1892</v>
      </c>
      <c r="C290" s="107" t="s">
        <v>6</v>
      </c>
      <c r="D290" s="110" t="s">
        <v>2017</v>
      </c>
      <c r="E290" s="109" t="s">
        <v>53</v>
      </c>
      <c r="F290" s="110" t="s">
        <v>2018</v>
      </c>
      <c r="G290" s="110" t="s">
        <v>2019</v>
      </c>
      <c r="H290" s="110" t="s">
        <v>2020</v>
      </c>
      <c r="I290" s="110" t="s">
        <v>2021</v>
      </c>
      <c r="J290" s="110"/>
      <c r="K290" s="110"/>
      <c r="L290" s="110"/>
      <c r="M290" s="110" t="s">
        <v>1590</v>
      </c>
      <c r="N290" s="110" t="s">
        <v>1601</v>
      </c>
      <c r="O290" s="111">
        <v>46191</v>
      </c>
      <c r="P290" s="111"/>
      <c r="Q290" s="111"/>
    </row>
    <row r="291" spans="1:17" ht="46.5" customHeight="1">
      <c r="A291" s="105" t="s">
        <v>851</v>
      </c>
      <c r="B291" s="107" t="s">
        <v>799</v>
      </c>
      <c r="C291" s="107" t="s">
        <v>3</v>
      </c>
      <c r="D291" s="110" t="s">
        <v>852</v>
      </c>
      <c r="E291" s="109" t="s">
        <v>8</v>
      </c>
      <c r="F291" s="110" t="s">
        <v>743</v>
      </c>
      <c r="G291" s="110" t="s">
        <v>853</v>
      </c>
      <c r="H291" s="110" t="s">
        <v>1590</v>
      </c>
      <c r="I291" s="110"/>
      <c r="J291" s="110"/>
      <c r="K291" s="110"/>
      <c r="L291" s="110"/>
      <c r="M291" s="110" t="s">
        <v>1590</v>
      </c>
      <c r="N291" s="110" t="s">
        <v>1655</v>
      </c>
      <c r="O291" s="111">
        <v>46189</v>
      </c>
      <c r="P291" s="111" t="s">
        <v>1601</v>
      </c>
      <c r="Q291" s="111">
        <v>46196</v>
      </c>
    </row>
    <row r="292" spans="1:17" ht="46.5" customHeight="1">
      <c r="A292" s="105" t="s">
        <v>854</v>
      </c>
      <c r="B292" s="107" t="s">
        <v>800</v>
      </c>
      <c r="C292" s="107" t="s">
        <v>5</v>
      </c>
      <c r="D292" s="110" t="s">
        <v>82</v>
      </c>
      <c r="E292" s="109" t="s">
        <v>8</v>
      </c>
      <c r="F292" s="110" t="s">
        <v>855</v>
      </c>
      <c r="G292" s="110" t="s">
        <v>856</v>
      </c>
      <c r="H292" s="110" t="s">
        <v>1590</v>
      </c>
      <c r="I292" s="110"/>
      <c r="J292" s="110"/>
      <c r="K292" s="110"/>
      <c r="L292" s="110"/>
      <c r="M292" s="110" t="s">
        <v>1590</v>
      </c>
      <c r="N292" s="110" t="s">
        <v>1655</v>
      </c>
      <c r="O292" s="111">
        <v>46189</v>
      </c>
      <c r="P292" s="111" t="s">
        <v>1601</v>
      </c>
      <c r="Q292" s="111">
        <v>46196</v>
      </c>
    </row>
    <row r="293" spans="1:17" ht="46.5" customHeight="1">
      <c r="A293" s="105" t="s">
        <v>857</v>
      </c>
      <c r="B293" s="107" t="s">
        <v>801</v>
      </c>
      <c r="C293" s="107" t="s">
        <v>39</v>
      </c>
      <c r="D293" s="110" t="s">
        <v>858</v>
      </c>
      <c r="E293" s="109" t="s">
        <v>8</v>
      </c>
      <c r="F293" s="110" t="s">
        <v>859</v>
      </c>
      <c r="G293" s="110" t="s">
        <v>860</v>
      </c>
      <c r="H293" s="110" t="s">
        <v>1600</v>
      </c>
      <c r="I293" s="110"/>
      <c r="J293" s="110"/>
      <c r="K293" s="110"/>
      <c r="L293" s="110"/>
      <c r="M293" s="110" t="s">
        <v>1600</v>
      </c>
      <c r="N293" s="110" t="s">
        <v>1601</v>
      </c>
      <c r="O293" s="111">
        <v>46192</v>
      </c>
      <c r="P293" s="111" t="s">
        <v>1601</v>
      </c>
      <c r="Q293" s="111">
        <v>46196</v>
      </c>
    </row>
    <row r="294" spans="1:17" ht="46.5" customHeight="1">
      <c r="A294" s="114" t="s">
        <v>2022</v>
      </c>
      <c r="B294" s="107" t="s">
        <v>797</v>
      </c>
      <c r="C294" s="107" t="s">
        <v>76</v>
      </c>
      <c r="D294" s="110" t="s">
        <v>2023</v>
      </c>
      <c r="E294" s="109" t="s">
        <v>8</v>
      </c>
      <c r="F294" s="110" t="s">
        <v>595</v>
      </c>
      <c r="G294" s="110" t="s">
        <v>2024</v>
      </c>
      <c r="H294" s="110" t="s">
        <v>2025</v>
      </c>
      <c r="I294" s="110" t="s">
        <v>1755</v>
      </c>
      <c r="J294" s="110" t="s">
        <v>1609</v>
      </c>
      <c r="K294" s="110"/>
      <c r="L294" s="110"/>
      <c r="M294" s="110" t="s">
        <v>2026</v>
      </c>
      <c r="N294" s="110" t="s">
        <v>1611</v>
      </c>
      <c r="O294" s="111">
        <v>46190</v>
      </c>
      <c r="P294" s="111"/>
      <c r="Q294" s="111"/>
    </row>
    <row r="295" spans="1:17" ht="46.5" customHeight="1">
      <c r="A295" s="114" t="s">
        <v>2027</v>
      </c>
      <c r="B295" s="107" t="s">
        <v>1892</v>
      </c>
      <c r="C295" s="107" t="s">
        <v>4</v>
      </c>
      <c r="D295" s="110" t="s">
        <v>2028</v>
      </c>
      <c r="E295" s="109" t="s">
        <v>2029</v>
      </c>
      <c r="F295" s="110" t="s">
        <v>2030</v>
      </c>
      <c r="G295" s="110" t="s">
        <v>2031</v>
      </c>
      <c r="H295" s="110" t="s">
        <v>2032</v>
      </c>
      <c r="I295" s="110" t="s">
        <v>2033</v>
      </c>
      <c r="J295" s="110" t="s">
        <v>1609</v>
      </c>
      <c r="K295" s="110"/>
      <c r="L295" s="110"/>
      <c r="M295" s="110" t="s">
        <v>1590</v>
      </c>
      <c r="N295" s="110" t="s">
        <v>1601</v>
      </c>
      <c r="O295" s="111">
        <v>46191</v>
      </c>
      <c r="P295" s="111"/>
      <c r="Q295" s="111"/>
    </row>
    <row r="296" spans="1:17" ht="46.5" customHeight="1">
      <c r="A296" s="114" t="s">
        <v>2034</v>
      </c>
      <c r="B296" s="107" t="s">
        <v>799</v>
      </c>
      <c r="C296" s="107" t="s">
        <v>3</v>
      </c>
      <c r="D296" s="110" t="s">
        <v>861</v>
      </c>
      <c r="E296" s="109" t="s">
        <v>8</v>
      </c>
      <c r="F296" s="110" t="s">
        <v>1897</v>
      </c>
      <c r="G296" s="110" t="s">
        <v>862</v>
      </c>
      <c r="H296" s="110" t="s">
        <v>2035</v>
      </c>
      <c r="I296" s="110" t="s">
        <v>1608</v>
      </c>
      <c r="J296" s="110" t="s">
        <v>1609</v>
      </c>
      <c r="K296" s="110"/>
      <c r="L296" s="110"/>
      <c r="M296" s="110" t="s">
        <v>2036</v>
      </c>
      <c r="N296" s="110" t="s">
        <v>1601</v>
      </c>
      <c r="O296" s="111">
        <v>46191</v>
      </c>
      <c r="P296" s="111"/>
      <c r="Q296" s="111"/>
    </row>
    <row r="297" spans="1:17" ht="46.5" customHeight="1">
      <c r="A297" s="105" t="s">
        <v>863</v>
      </c>
      <c r="B297" s="107" t="s">
        <v>800</v>
      </c>
      <c r="C297" s="107" t="s">
        <v>39</v>
      </c>
      <c r="D297" s="110" t="s">
        <v>864</v>
      </c>
      <c r="E297" s="109" t="s">
        <v>8</v>
      </c>
      <c r="F297" s="110" t="s">
        <v>865</v>
      </c>
      <c r="G297" s="110" t="s">
        <v>866</v>
      </c>
      <c r="H297" s="110" t="s">
        <v>1590</v>
      </c>
      <c r="I297" s="110"/>
      <c r="J297" s="110"/>
      <c r="K297" s="110"/>
      <c r="L297" s="110"/>
      <c r="M297" s="110" t="s">
        <v>2037</v>
      </c>
      <c r="N297" s="110" t="s">
        <v>1601</v>
      </c>
      <c r="O297" s="111">
        <v>46191</v>
      </c>
      <c r="P297" s="111" t="s">
        <v>1601</v>
      </c>
      <c r="Q297" s="111">
        <v>46196</v>
      </c>
    </row>
    <row r="298" spans="1:17" ht="46.5" customHeight="1">
      <c r="A298" s="105" t="s">
        <v>867</v>
      </c>
      <c r="B298" s="107" t="s">
        <v>801</v>
      </c>
      <c r="C298" s="107" t="s">
        <v>868</v>
      </c>
      <c r="D298" s="110" t="s">
        <v>849</v>
      </c>
      <c r="E298" s="109" t="s">
        <v>63</v>
      </c>
      <c r="F298" s="110" t="s">
        <v>162</v>
      </c>
      <c r="G298" s="110" t="s">
        <v>869</v>
      </c>
      <c r="H298" s="110" t="s">
        <v>1600</v>
      </c>
      <c r="I298" s="110"/>
      <c r="J298" s="110"/>
      <c r="K298" s="110"/>
      <c r="L298" s="110"/>
      <c r="M298" s="110" t="s">
        <v>2038</v>
      </c>
      <c r="N298" s="110" t="s">
        <v>1601</v>
      </c>
      <c r="O298" s="111">
        <v>46192</v>
      </c>
      <c r="P298" s="111" t="s">
        <v>1601</v>
      </c>
      <c r="Q298" s="111">
        <v>46196</v>
      </c>
    </row>
    <row r="299" spans="1:17" ht="46.5" customHeight="1">
      <c r="A299" s="114" t="s">
        <v>2039</v>
      </c>
      <c r="B299" s="107" t="s">
        <v>797</v>
      </c>
      <c r="C299" s="107" t="s">
        <v>76</v>
      </c>
      <c r="D299" s="110" t="s">
        <v>2040</v>
      </c>
      <c r="E299" s="109" t="s">
        <v>8</v>
      </c>
      <c r="F299" s="110" t="s">
        <v>2041</v>
      </c>
      <c r="G299" s="110" t="s">
        <v>2042</v>
      </c>
      <c r="H299" s="110" t="s">
        <v>2025</v>
      </c>
      <c r="I299" s="110" t="s">
        <v>1755</v>
      </c>
      <c r="J299" s="110" t="s">
        <v>1609</v>
      </c>
      <c r="K299" s="110"/>
      <c r="L299" s="110"/>
      <c r="M299" s="110" t="s">
        <v>2043</v>
      </c>
      <c r="N299" s="110" t="s">
        <v>1611</v>
      </c>
      <c r="O299" s="111">
        <v>46190</v>
      </c>
      <c r="P299" s="111"/>
      <c r="Q299" s="111"/>
    </row>
    <row r="300" spans="1:17" ht="46.5" customHeight="1">
      <c r="A300" s="114" t="s">
        <v>2044</v>
      </c>
      <c r="B300" s="107" t="s">
        <v>1892</v>
      </c>
      <c r="C300" s="107" t="s">
        <v>39</v>
      </c>
      <c r="D300" s="110" t="s">
        <v>2045</v>
      </c>
      <c r="E300" s="109" t="s">
        <v>53</v>
      </c>
      <c r="F300" s="110" t="s">
        <v>2046</v>
      </c>
      <c r="G300" s="110" t="s">
        <v>2047</v>
      </c>
      <c r="H300" s="110" t="s">
        <v>2048</v>
      </c>
      <c r="I300" s="110" t="s">
        <v>1623</v>
      </c>
      <c r="J300" s="110" t="s">
        <v>1609</v>
      </c>
      <c r="K300" s="110"/>
      <c r="L300" s="110"/>
      <c r="M300" s="110" t="s">
        <v>1590</v>
      </c>
      <c r="N300" s="110" t="s">
        <v>1601</v>
      </c>
      <c r="O300" s="111">
        <v>46191</v>
      </c>
      <c r="P300" s="111"/>
      <c r="Q300" s="111"/>
    </row>
    <row r="301" spans="1:17" ht="46.5" customHeight="1">
      <c r="A301" s="114" t="s">
        <v>2049</v>
      </c>
      <c r="B301" s="107" t="s">
        <v>799</v>
      </c>
      <c r="C301" s="107" t="s">
        <v>3</v>
      </c>
      <c r="D301" s="110" t="s">
        <v>2050</v>
      </c>
      <c r="E301" s="109" t="s">
        <v>8</v>
      </c>
      <c r="F301" s="110" t="s">
        <v>1897</v>
      </c>
      <c r="G301" s="110" t="s">
        <v>862</v>
      </c>
      <c r="H301" s="110" t="s">
        <v>2035</v>
      </c>
      <c r="I301" s="110" t="s">
        <v>1608</v>
      </c>
      <c r="J301" s="110" t="s">
        <v>1609</v>
      </c>
      <c r="K301" s="110"/>
      <c r="L301" s="110"/>
      <c r="M301" s="110" t="s">
        <v>2051</v>
      </c>
      <c r="N301" s="110" t="s">
        <v>1601</v>
      </c>
      <c r="O301" s="111">
        <v>46191</v>
      </c>
      <c r="P301" s="111"/>
      <c r="Q301" s="111"/>
    </row>
    <row r="302" spans="1:17" ht="46.5" customHeight="1">
      <c r="A302" s="114" t="s">
        <v>2052</v>
      </c>
      <c r="B302" s="107" t="s">
        <v>800</v>
      </c>
      <c r="C302" s="107" t="s">
        <v>6</v>
      </c>
      <c r="D302" s="110" t="s">
        <v>837</v>
      </c>
      <c r="E302" s="109" t="s">
        <v>71</v>
      </c>
      <c r="F302" s="110" t="s">
        <v>2053</v>
      </c>
      <c r="G302" s="110" t="s">
        <v>2054</v>
      </c>
      <c r="H302" s="110" t="s">
        <v>2055</v>
      </c>
      <c r="I302" s="110" t="s">
        <v>2056</v>
      </c>
      <c r="J302" s="110"/>
      <c r="K302" s="110"/>
      <c r="L302" s="110"/>
      <c r="M302" s="110" t="s">
        <v>1590</v>
      </c>
      <c r="N302" s="110" t="s">
        <v>1601</v>
      </c>
      <c r="O302" s="111">
        <v>46191</v>
      </c>
      <c r="P302" s="111"/>
      <c r="Q302" s="111"/>
    </row>
    <row r="303" spans="1:17" ht="46.5" customHeight="1">
      <c r="A303" s="114" t="s">
        <v>2057</v>
      </c>
      <c r="B303" s="107" t="s">
        <v>797</v>
      </c>
      <c r="C303" s="107" t="s">
        <v>76</v>
      </c>
      <c r="D303" s="110" t="s">
        <v>2058</v>
      </c>
      <c r="E303" s="109" t="s">
        <v>8</v>
      </c>
      <c r="F303" s="110" t="s">
        <v>2059</v>
      </c>
      <c r="G303" s="110" t="s">
        <v>2060</v>
      </c>
      <c r="H303" s="110" t="s">
        <v>2061</v>
      </c>
      <c r="I303" s="110" t="s">
        <v>2062</v>
      </c>
      <c r="J303" s="110"/>
      <c r="K303" s="110"/>
      <c r="L303" s="110"/>
      <c r="M303" s="110" t="s">
        <v>1590</v>
      </c>
      <c r="N303" s="110" t="s">
        <v>1611</v>
      </c>
      <c r="O303" s="111">
        <v>46190</v>
      </c>
      <c r="P303" s="111"/>
      <c r="Q303" s="111"/>
    </row>
    <row r="304" spans="1:17" ht="46.5" customHeight="1">
      <c r="A304" s="114" t="s">
        <v>2063</v>
      </c>
      <c r="B304" s="107" t="s">
        <v>1892</v>
      </c>
      <c r="C304" s="107" t="s">
        <v>3</v>
      </c>
      <c r="D304" s="110" t="s">
        <v>2064</v>
      </c>
      <c r="E304" s="109" t="s">
        <v>8</v>
      </c>
      <c r="F304" s="110" t="s">
        <v>2065</v>
      </c>
      <c r="G304" s="110" t="s">
        <v>2066</v>
      </c>
      <c r="H304" s="110" t="s">
        <v>2067</v>
      </c>
      <c r="I304" s="110" t="s">
        <v>1623</v>
      </c>
      <c r="J304" s="110" t="s">
        <v>1609</v>
      </c>
      <c r="K304" s="110"/>
      <c r="L304" s="110"/>
      <c r="M304" s="110" t="s">
        <v>1590</v>
      </c>
      <c r="N304" s="110" t="s">
        <v>1601</v>
      </c>
      <c r="O304" s="111">
        <v>46191</v>
      </c>
      <c r="P304" s="111"/>
      <c r="Q304" s="111"/>
    </row>
    <row r="305" spans="1:17" ht="46.5" customHeight="1">
      <c r="A305" s="105" t="s">
        <v>870</v>
      </c>
      <c r="B305" s="107" t="s">
        <v>799</v>
      </c>
      <c r="C305" s="107" t="s">
        <v>3</v>
      </c>
      <c r="D305" s="110" t="s">
        <v>871</v>
      </c>
      <c r="E305" s="109" t="s">
        <v>8</v>
      </c>
      <c r="F305" s="110" t="s">
        <v>872</v>
      </c>
      <c r="G305" s="110" t="s">
        <v>873</v>
      </c>
      <c r="H305" s="110" t="s">
        <v>1590</v>
      </c>
      <c r="I305" s="110"/>
      <c r="J305" s="110"/>
      <c r="K305" s="110"/>
      <c r="L305" s="110"/>
      <c r="M305" s="110" t="s">
        <v>1590</v>
      </c>
      <c r="N305" s="110" t="s">
        <v>1655</v>
      </c>
      <c r="O305" s="111">
        <v>46189</v>
      </c>
      <c r="P305" s="111" t="s">
        <v>1601</v>
      </c>
      <c r="Q305" s="111">
        <v>46196</v>
      </c>
    </row>
    <row r="306" spans="1:17" ht="46.5" customHeight="1">
      <c r="A306" s="114" t="s">
        <v>2068</v>
      </c>
      <c r="B306" s="107" t="s">
        <v>800</v>
      </c>
      <c r="C306" s="107" t="s">
        <v>5</v>
      </c>
      <c r="D306" s="110" t="s">
        <v>2069</v>
      </c>
      <c r="E306" s="109" t="s">
        <v>8</v>
      </c>
      <c r="F306" s="110" t="s">
        <v>2070</v>
      </c>
      <c r="G306" s="110" t="s">
        <v>2071</v>
      </c>
      <c r="H306" s="110" t="s">
        <v>2072</v>
      </c>
      <c r="I306" s="110" t="s">
        <v>1623</v>
      </c>
      <c r="J306" s="110" t="s">
        <v>1609</v>
      </c>
      <c r="K306" s="110"/>
      <c r="L306" s="110"/>
      <c r="M306" s="110" t="s">
        <v>1590</v>
      </c>
      <c r="N306" s="110" t="s">
        <v>1601</v>
      </c>
      <c r="O306" s="111">
        <v>46191</v>
      </c>
      <c r="P306" s="111"/>
      <c r="Q306" s="111"/>
    </row>
    <row r="307" spans="1:17" ht="46.5" customHeight="1">
      <c r="A307" s="114" t="s">
        <v>2073</v>
      </c>
      <c r="B307" s="107" t="s">
        <v>797</v>
      </c>
      <c r="C307" s="107" t="s">
        <v>76</v>
      </c>
      <c r="D307" s="110" t="s">
        <v>2074</v>
      </c>
      <c r="E307" s="109" t="s">
        <v>8</v>
      </c>
      <c r="F307" s="110" t="s">
        <v>595</v>
      </c>
      <c r="G307" s="110" t="s">
        <v>2075</v>
      </c>
      <c r="H307" s="110" t="s">
        <v>1607</v>
      </c>
      <c r="I307" s="110" t="s">
        <v>1755</v>
      </c>
      <c r="J307" s="110" t="s">
        <v>1609</v>
      </c>
      <c r="K307" s="110"/>
      <c r="L307" s="110"/>
      <c r="M307" s="110" t="s">
        <v>2076</v>
      </c>
      <c r="N307" s="110" t="s">
        <v>1611</v>
      </c>
      <c r="O307" s="111">
        <v>46190</v>
      </c>
      <c r="P307" s="111"/>
      <c r="Q307" s="111"/>
    </row>
    <row r="308" spans="1:17" ht="46.5" customHeight="1">
      <c r="A308" s="114" t="s">
        <v>2077</v>
      </c>
      <c r="B308" s="107" t="s">
        <v>1892</v>
      </c>
      <c r="C308" s="107" t="s">
        <v>4</v>
      </c>
      <c r="D308" s="110" t="s">
        <v>2078</v>
      </c>
      <c r="E308" s="109" t="s">
        <v>724</v>
      </c>
      <c r="F308" s="110" t="s">
        <v>2079</v>
      </c>
      <c r="G308" s="110" t="s">
        <v>2080</v>
      </c>
      <c r="H308" s="110" t="s">
        <v>2081</v>
      </c>
      <c r="I308" s="110" t="s">
        <v>1937</v>
      </c>
      <c r="J308" s="110" t="s">
        <v>1609</v>
      </c>
      <c r="K308" s="110"/>
      <c r="L308" s="110"/>
      <c r="M308" s="110" t="s">
        <v>1590</v>
      </c>
      <c r="N308" s="110" t="s">
        <v>1601</v>
      </c>
      <c r="O308" s="111">
        <v>46191</v>
      </c>
      <c r="P308" s="111"/>
      <c r="Q308" s="111"/>
    </row>
    <row r="309" spans="1:17" ht="46.5" customHeight="1">
      <c r="A309" s="105" t="s">
        <v>874</v>
      </c>
      <c r="B309" s="107" t="s">
        <v>799</v>
      </c>
      <c r="C309" s="107" t="s">
        <v>3</v>
      </c>
      <c r="D309" s="110" t="s">
        <v>861</v>
      </c>
      <c r="E309" s="109" t="s">
        <v>8</v>
      </c>
      <c r="F309" s="110" t="s">
        <v>875</v>
      </c>
      <c r="G309" s="110" t="s">
        <v>862</v>
      </c>
      <c r="H309" s="110" t="s">
        <v>1600</v>
      </c>
      <c r="I309" s="110"/>
      <c r="J309" s="110"/>
      <c r="K309" s="110"/>
      <c r="L309" s="110"/>
      <c r="M309" s="110" t="s">
        <v>1600</v>
      </c>
      <c r="N309" s="110" t="s">
        <v>1725</v>
      </c>
      <c r="O309" s="111">
        <v>46192</v>
      </c>
      <c r="P309" s="111" t="s">
        <v>1601</v>
      </c>
      <c r="Q309" s="111">
        <v>46196</v>
      </c>
    </row>
    <row r="310" spans="1:17" ht="46.5" customHeight="1">
      <c r="A310" s="114" t="s">
        <v>2082</v>
      </c>
      <c r="B310" s="107" t="s">
        <v>797</v>
      </c>
      <c r="C310" s="107" t="s">
        <v>3</v>
      </c>
      <c r="D310" s="110" t="s">
        <v>2083</v>
      </c>
      <c r="E310" s="109" t="s">
        <v>8</v>
      </c>
      <c r="F310" s="110" t="s">
        <v>2084</v>
      </c>
      <c r="G310" s="118" t="s">
        <v>2085</v>
      </c>
      <c r="H310" s="119" t="s">
        <v>2086</v>
      </c>
      <c r="I310" s="110" t="s">
        <v>2087</v>
      </c>
      <c r="J310" s="110" t="s">
        <v>2088</v>
      </c>
      <c r="K310" s="110"/>
      <c r="L310" s="110"/>
      <c r="M310" s="110" t="s">
        <v>2089</v>
      </c>
      <c r="N310" s="110" t="s">
        <v>1592</v>
      </c>
      <c r="O310" s="111">
        <v>46190</v>
      </c>
      <c r="P310" s="111"/>
      <c r="Q310" s="111"/>
    </row>
    <row r="311" spans="1:17" ht="46.5" customHeight="1">
      <c r="A311" s="114" t="s">
        <v>2090</v>
      </c>
      <c r="B311" s="107" t="s">
        <v>1892</v>
      </c>
      <c r="C311" s="107" t="s">
        <v>48</v>
      </c>
      <c r="D311" s="110" t="s">
        <v>2091</v>
      </c>
      <c r="E311" s="109" t="s">
        <v>724</v>
      </c>
      <c r="F311" s="110" t="s">
        <v>2092</v>
      </c>
      <c r="G311" s="110" t="s">
        <v>2093</v>
      </c>
      <c r="H311" s="110" t="s">
        <v>2094</v>
      </c>
      <c r="I311" s="110" t="s">
        <v>1608</v>
      </c>
      <c r="J311" s="110" t="s">
        <v>1609</v>
      </c>
      <c r="K311" s="110"/>
      <c r="L311" s="110"/>
      <c r="M311" s="110" t="s">
        <v>1590</v>
      </c>
      <c r="N311" s="110" t="s">
        <v>1601</v>
      </c>
      <c r="O311" s="111">
        <v>46191</v>
      </c>
      <c r="P311" s="111"/>
      <c r="Q311" s="111"/>
    </row>
    <row r="312" spans="1:17" ht="46.5" customHeight="1">
      <c r="A312" s="105" t="s">
        <v>876</v>
      </c>
      <c r="B312" s="107" t="s">
        <v>799</v>
      </c>
      <c r="C312" s="107" t="s">
        <v>4</v>
      </c>
      <c r="D312" s="110" t="s">
        <v>818</v>
      </c>
      <c r="E312" s="109" t="s">
        <v>8</v>
      </c>
      <c r="F312" s="110" t="s">
        <v>877</v>
      </c>
      <c r="G312" s="110" t="s">
        <v>878</v>
      </c>
      <c r="H312" s="110" t="s">
        <v>1600</v>
      </c>
      <c r="I312" s="110"/>
      <c r="J312" s="110"/>
      <c r="K312" s="110"/>
      <c r="L312" s="110"/>
      <c r="M312" s="110" t="s">
        <v>1600</v>
      </c>
      <c r="N312" s="110" t="s">
        <v>1601</v>
      </c>
      <c r="O312" s="111">
        <v>46192</v>
      </c>
      <c r="P312" s="111" t="s">
        <v>1601</v>
      </c>
      <c r="Q312" s="111">
        <v>46196</v>
      </c>
    </row>
    <row r="313" spans="1:17" ht="46.5" customHeight="1">
      <c r="A313" s="114" t="s">
        <v>2095</v>
      </c>
      <c r="B313" s="107" t="s">
        <v>801</v>
      </c>
      <c r="C313" s="107" t="s">
        <v>4</v>
      </c>
      <c r="D313" s="110" t="s">
        <v>879</v>
      </c>
      <c r="E313" s="109" t="s">
        <v>8</v>
      </c>
      <c r="F313" s="110" t="s">
        <v>2096</v>
      </c>
      <c r="G313" s="110" t="s">
        <v>2097</v>
      </c>
      <c r="H313" s="110" t="s">
        <v>2098</v>
      </c>
      <c r="I313" s="110" t="s">
        <v>2099</v>
      </c>
      <c r="J313" s="110" t="s">
        <v>2088</v>
      </c>
      <c r="K313" s="112" t="s">
        <v>1590</v>
      </c>
      <c r="L313" s="110"/>
      <c r="M313" s="110" t="s">
        <v>2100</v>
      </c>
      <c r="N313" s="110" t="s">
        <v>1601</v>
      </c>
      <c r="O313" s="111">
        <v>46191</v>
      </c>
      <c r="P313" s="111"/>
      <c r="Q313" s="111"/>
    </row>
    <row r="314" spans="1:17" ht="46.5" customHeight="1">
      <c r="A314" s="114" t="s">
        <v>2101</v>
      </c>
      <c r="B314" s="107" t="s">
        <v>797</v>
      </c>
      <c r="C314" s="107" t="s">
        <v>49</v>
      </c>
      <c r="D314" s="110" t="s">
        <v>2102</v>
      </c>
      <c r="E314" s="109" t="s">
        <v>8</v>
      </c>
      <c r="F314" s="110" t="s">
        <v>2059</v>
      </c>
      <c r="G314" s="110" t="s">
        <v>2103</v>
      </c>
      <c r="H314" s="110" t="s">
        <v>2104</v>
      </c>
      <c r="I314" s="110" t="s">
        <v>1623</v>
      </c>
      <c r="J314" s="110" t="s">
        <v>1609</v>
      </c>
      <c r="K314" s="110"/>
      <c r="L314" s="110"/>
      <c r="M314" s="110" t="s">
        <v>2105</v>
      </c>
      <c r="N314" s="110" t="s">
        <v>1592</v>
      </c>
      <c r="O314" s="111">
        <v>46190</v>
      </c>
      <c r="P314" s="111"/>
      <c r="Q314" s="111"/>
    </row>
    <row r="315" spans="1:17" ht="46.5" customHeight="1">
      <c r="A315" s="114" t="s">
        <v>2106</v>
      </c>
      <c r="B315" s="107" t="s">
        <v>1892</v>
      </c>
      <c r="C315" s="107" t="s">
        <v>48</v>
      </c>
      <c r="D315" s="110" t="s">
        <v>2091</v>
      </c>
      <c r="E315" s="109" t="s">
        <v>724</v>
      </c>
      <c r="F315" s="110" t="s">
        <v>2107</v>
      </c>
      <c r="G315" s="110" t="s">
        <v>2108</v>
      </c>
      <c r="H315" s="110" t="s">
        <v>2109</v>
      </c>
      <c r="I315" s="110" t="s">
        <v>1755</v>
      </c>
      <c r="J315" s="110" t="s">
        <v>1609</v>
      </c>
      <c r="K315" s="110"/>
      <c r="L315" s="110"/>
      <c r="M315" s="110" t="s">
        <v>1590</v>
      </c>
      <c r="N315" s="110" t="s">
        <v>1601</v>
      </c>
      <c r="O315" s="111">
        <v>46191</v>
      </c>
      <c r="P315" s="111"/>
      <c r="Q315" s="111"/>
    </row>
    <row r="316" spans="1:17" ht="46.5" customHeight="1">
      <c r="A316" s="114" t="s">
        <v>2110</v>
      </c>
      <c r="B316" s="107" t="s">
        <v>799</v>
      </c>
      <c r="C316" s="107" t="s">
        <v>4</v>
      </c>
      <c r="D316" s="110" t="s">
        <v>846</v>
      </c>
      <c r="E316" s="109" t="s">
        <v>8</v>
      </c>
      <c r="F316" s="110" t="s">
        <v>1897</v>
      </c>
      <c r="G316" s="110" t="s">
        <v>862</v>
      </c>
      <c r="H316" s="110" t="s">
        <v>2111</v>
      </c>
      <c r="I316" s="110" t="s">
        <v>1608</v>
      </c>
      <c r="J316" s="110" t="s">
        <v>1609</v>
      </c>
      <c r="K316" s="110"/>
      <c r="L316" s="110"/>
      <c r="M316" s="110" t="s">
        <v>1590</v>
      </c>
      <c r="N316" s="110" t="s">
        <v>1601</v>
      </c>
      <c r="O316" s="111">
        <v>46191</v>
      </c>
      <c r="P316" s="111"/>
      <c r="Q316" s="111"/>
    </row>
    <row r="317" spans="1:17" ht="46.5" customHeight="1">
      <c r="A317" s="114" t="s">
        <v>2112</v>
      </c>
      <c r="B317" s="107" t="s">
        <v>800</v>
      </c>
      <c r="C317" s="107" t="s">
        <v>5</v>
      </c>
      <c r="D317" s="110" t="s">
        <v>82</v>
      </c>
      <c r="E317" s="109" t="s">
        <v>8</v>
      </c>
      <c r="F317" s="110" t="s">
        <v>2113</v>
      </c>
      <c r="G317" s="110" t="s">
        <v>2114</v>
      </c>
      <c r="H317" s="110" t="s">
        <v>2115</v>
      </c>
      <c r="I317" s="110" t="s">
        <v>2099</v>
      </c>
      <c r="J317" s="110" t="s">
        <v>2088</v>
      </c>
      <c r="K317" s="112" t="s">
        <v>1590</v>
      </c>
      <c r="L317" s="110"/>
      <c r="M317" s="110" t="s">
        <v>1590</v>
      </c>
      <c r="N317" s="110" t="s">
        <v>1601</v>
      </c>
      <c r="O317" s="111">
        <v>46191</v>
      </c>
      <c r="P317" s="111"/>
      <c r="Q317" s="111"/>
    </row>
    <row r="318" spans="1:17" ht="46.5" customHeight="1">
      <c r="A318" s="114" t="s">
        <v>2116</v>
      </c>
      <c r="B318" s="107" t="s">
        <v>1902</v>
      </c>
      <c r="C318" s="107" t="s">
        <v>3</v>
      </c>
      <c r="D318" s="110" t="s">
        <v>2117</v>
      </c>
      <c r="E318" s="109" t="s">
        <v>8</v>
      </c>
      <c r="F318" s="110" t="s">
        <v>2118</v>
      </c>
      <c r="G318" s="110" t="s">
        <v>2119</v>
      </c>
      <c r="H318" s="110" t="s">
        <v>2120</v>
      </c>
      <c r="I318" s="110" t="s">
        <v>1623</v>
      </c>
      <c r="J318" s="110" t="s">
        <v>1609</v>
      </c>
      <c r="K318" s="110"/>
      <c r="L318" s="110"/>
      <c r="M318" s="110" t="s">
        <v>1590</v>
      </c>
      <c r="N318" s="110" t="s">
        <v>1601</v>
      </c>
      <c r="O318" s="111">
        <v>46191</v>
      </c>
      <c r="P318" s="111"/>
      <c r="Q318" s="111"/>
    </row>
    <row r="319" spans="1:17" ht="46.5" customHeight="1">
      <c r="A319" s="114" t="s">
        <v>2121</v>
      </c>
      <c r="B319" s="107" t="s">
        <v>1902</v>
      </c>
      <c r="C319" s="107" t="s">
        <v>4</v>
      </c>
      <c r="D319" s="110" t="s">
        <v>2122</v>
      </c>
      <c r="E319" s="109" t="s">
        <v>47</v>
      </c>
      <c r="F319" s="110" t="s">
        <v>2118</v>
      </c>
      <c r="G319" s="110" t="s">
        <v>2123</v>
      </c>
      <c r="H319" s="110" t="s">
        <v>2124</v>
      </c>
      <c r="I319" s="110" t="s">
        <v>1623</v>
      </c>
      <c r="J319" s="110" t="s">
        <v>1609</v>
      </c>
      <c r="K319" s="110"/>
      <c r="L319" s="110"/>
      <c r="M319" s="110" t="s">
        <v>1590</v>
      </c>
      <c r="N319" s="110" t="s">
        <v>1601</v>
      </c>
      <c r="O319" s="111">
        <v>46191</v>
      </c>
      <c r="P319" s="111"/>
      <c r="Q319" s="111"/>
    </row>
    <row r="320" spans="1:17" ht="46.5" customHeight="1">
      <c r="A320" s="105" t="s">
        <v>880</v>
      </c>
      <c r="B320" s="107" t="s">
        <v>800</v>
      </c>
      <c r="C320" s="107" t="s">
        <v>5</v>
      </c>
      <c r="D320" s="110" t="s">
        <v>837</v>
      </c>
      <c r="E320" s="109" t="s">
        <v>8</v>
      </c>
      <c r="F320" s="110" t="s">
        <v>881</v>
      </c>
      <c r="G320" s="110" t="s">
        <v>882</v>
      </c>
      <c r="H320" s="110" t="s">
        <v>1600</v>
      </c>
      <c r="I320" s="110"/>
      <c r="J320" s="110"/>
      <c r="K320" s="110"/>
      <c r="L320" s="110"/>
      <c r="M320" s="110" t="s">
        <v>2125</v>
      </c>
      <c r="N320" s="110" t="s">
        <v>1601</v>
      </c>
      <c r="O320" s="111">
        <v>46192</v>
      </c>
      <c r="P320" s="111" t="s">
        <v>1601</v>
      </c>
      <c r="Q320" s="111">
        <v>46196</v>
      </c>
    </row>
    <row r="321" spans="1:17" ht="46.5" customHeight="1">
      <c r="A321" s="105" t="s">
        <v>883</v>
      </c>
      <c r="B321" s="107" t="s">
        <v>800</v>
      </c>
      <c r="C321" s="107" t="s">
        <v>3</v>
      </c>
      <c r="D321" s="110" t="s">
        <v>884</v>
      </c>
      <c r="E321" s="109" t="s">
        <v>8</v>
      </c>
      <c r="F321" s="110" t="s">
        <v>885</v>
      </c>
      <c r="G321" s="110" t="s">
        <v>886</v>
      </c>
      <c r="H321" s="110" t="s">
        <v>1600</v>
      </c>
      <c r="I321" s="110"/>
      <c r="J321" s="110"/>
      <c r="K321" s="110"/>
      <c r="L321" s="110"/>
      <c r="M321" s="110" t="s">
        <v>1600</v>
      </c>
      <c r="N321" s="110" t="s">
        <v>1725</v>
      </c>
      <c r="O321" s="111">
        <v>46192</v>
      </c>
      <c r="P321" s="111" t="s">
        <v>1601</v>
      </c>
      <c r="Q321" s="111">
        <v>46196</v>
      </c>
    </row>
    <row r="322" spans="1:17" ht="46.5" customHeight="1">
      <c r="A322" s="105" t="s">
        <v>887</v>
      </c>
      <c r="B322" s="107" t="s">
        <v>804</v>
      </c>
      <c r="C322" s="107" t="s">
        <v>49</v>
      </c>
      <c r="D322" s="110" t="s">
        <v>888</v>
      </c>
      <c r="E322" s="109" t="s">
        <v>8</v>
      </c>
      <c r="F322" s="110" t="s">
        <v>850</v>
      </c>
      <c r="G322" s="110" t="s">
        <v>889</v>
      </c>
      <c r="H322" s="110" t="s">
        <v>1600</v>
      </c>
      <c r="I322" s="110"/>
      <c r="J322" s="110"/>
      <c r="K322" s="110"/>
      <c r="L322" s="110"/>
      <c r="M322" s="110" t="s">
        <v>1600</v>
      </c>
      <c r="N322" s="110" t="s">
        <v>1725</v>
      </c>
      <c r="O322" s="111">
        <v>46192</v>
      </c>
      <c r="P322" s="111" t="s">
        <v>1601</v>
      </c>
      <c r="Q322" s="111">
        <v>46196</v>
      </c>
    </row>
    <row r="323" spans="1:17" ht="46.5" customHeight="1">
      <c r="A323" s="114" t="s">
        <v>2126</v>
      </c>
      <c r="B323" s="107" t="s">
        <v>804</v>
      </c>
      <c r="C323" s="107" t="s">
        <v>3</v>
      </c>
      <c r="D323" s="110" t="s">
        <v>2127</v>
      </c>
      <c r="E323" s="109" t="s">
        <v>8</v>
      </c>
      <c r="F323" s="110" t="s">
        <v>850</v>
      </c>
      <c r="G323" s="110" t="s">
        <v>2128</v>
      </c>
      <c r="H323" s="110" t="s">
        <v>1590</v>
      </c>
      <c r="I323" s="110"/>
      <c r="J323" s="110"/>
      <c r="K323" s="110"/>
      <c r="L323" s="110"/>
      <c r="M323" s="110" t="s">
        <v>1590</v>
      </c>
      <c r="N323" s="110" t="s">
        <v>1593</v>
      </c>
      <c r="O323" s="111">
        <v>46196</v>
      </c>
      <c r="P323" s="111"/>
      <c r="Q323" s="111"/>
    </row>
    <row r="324" spans="1:17" ht="46.5" customHeight="1">
      <c r="A324" s="114" t="s">
        <v>2129</v>
      </c>
      <c r="B324" s="127" t="s">
        <v>801</v>
      </c>
      <c r="C324" s="127" t="s">
        <v>87</v>
      </c>
      <c r="D324" s="121" t="s">
        <v>2130</v>
      </c>
      <c r="E324" s="128" t="s">
        <v>8</v>
      </c>
      <c r="F324" s="121" t="s">
        <v>785</v>
      </c>
      <c r="G324" s="121" t="s">
        <v>2131</v>
      </c>
      <c r="H324" s="121" t="s">
        <v>1590</v>
      </c>
      <c r="I324" s="121"/>
      <c r="J324" s="121"/>
      <c r="K324" s="121"/>
      <c r="L324" s="121"/>
      <c r="M324" s="121" t="s">
        <v>1590</v>
      </c>
      <c r="N324" s="121" t="s">
        <v>1593</v>
      </c>
      <c r="O324" s="129">
        <v>46196</v>
      </c>
      <c r="P324" s="129"/>
      <c r="Q324" s="129"/>
    </row>
    <row r="325" spans="1:17" ht="46.5" customHeight="1">
      <c r="A325" s="114" t="s">
        <v>2132</v>
      </c>
      <c r="B325" s="127" t="s">
        <v>801</v>
      </c>
      <c r="C325" s="127" t="s">
        <v>76</v>
      </c>
      <c r="D325" s="121" t="s">
        <v>2133</v>
      </c>
      <c r="E325" s="128" t="s">
        <v>8</v>
      </c>
      <c r="F325" s="121" t="s">
        <v>890</v>
      </c>
      <c r="G325" s="121" t="s">
        <v>2134</v>
      </c>
      <c r="H325" s="121" t="s">
        <v>1590</v>
      </c>
      <c r="I325" s="121"/>
      <c r="J325" s="121"/>
      <c r="K325" s="121"/>
      <c r="L325" s="121"/>
      <c r="M325" s="121" t="s">
        <v>2135</v>
      </c>
      <c r="N325" s="121" t="s">
        <v>1593</v>
      </c>
      <c r="O325" s="129">
        <v>46196</v>
      </c>
      <c r="P325" s="129"/>
      <c r="Q325" s="129"/>
    </row>
    <row r="326" spans="1:17" ht="46.5" customHeight="1">
      <c r="A326" s="105" t="s">
        <v>891</v>
      </c>
      <c r="B326" s="107" t="s">
        <v>801</v>
      </c>
      <c r="C326" s="107" t="s">
        <v>4</v>
      </c>
      <c r="D326" s="110" t="s">
        <v>879</v>
      </c>
      <c r="E326" s="109" t="s">
        <v>8</v>
      </c>
      <c r="F326" s="110" t="s">
        <v>890</v>
      </c>
      <c r="G326" s="110" t="s">
        <v>892</v>
      </c>
      <c r="H326" s="110" t="s">
        <v>1600</v>
      </c>
      <c r="I326" s="110"/>
      <c r="J326" s="110"/>
      <c r="K326" s="110"/>
      <c r="L326" s="110"/>
      <c r="M326" s="110" t="s">
        <v>2136</v>
      </c>
      <c r="N326" s="110" t="s">
        <v>1601</v>
      </c>
      <c r="O326" s="111">
        <v>46192</v>
      </c>
      <c r="P326" s="111" t="s">
        <v>1601</v>
      </c>
      <c r="Q326" s="111">
        <v>46196</v>
      </c>
    </row>
    <row r="327" spans="1:17" ht="46.5" customHeight="1">
      <c r="A327" s="105" t="s">
        <v>893</v>
      </c>
      <c r="B327" s="107" t="s">
        <v>895</v>
      </c>
      <c r="C327" s="107" t="s">
        <v>39</v>
      </c>
      <c r="D327" s="110" t="s">
        <v>894</v>
      </c>
      <c r="E327" s="109" t="s">
        <v>53</v>
      </c>
      <c r="F327" s="110" t="s">
        <v>896</v>
      </c>
      <c r="G327" s="110" t="s">
        <v>897</v>
      </c>
      <c r="H327" s="110" t="s">
        <v>1590</v>
      </c>
      <c r="I327" s="110"/>
      <c r="J327" s="110"/>
      <c r="K327" s="110"/>
      <c r="L327" s="110"/>
      <c r="M327" s="110" t="s">
        <v>1590</v>
      </c>
      <c r="N327" s="110" t="s">
        <v>1611</v>
      </c>
      <c r="O327" s="111">
        <v>46185</v>
      </c>
      <c r="P327" s="111" t="s">
        <v>1601</v>
      </c>
      <c r="Q327" s="111">
        <v>46196</v>
      </c>
    </row>
    <row r="328" spans="1:17" ht="46.5" customHeight="1">
      <c r="A328" s="105" t="s">
        <v>898</v>
      </c>
      <c r="B328" s="107" t="s">
        <v>895</v>
      </c>
      <c r="C328" s="107" t="s">
        <v>4</v>
      </c>
      <c r="D328" s="110" t="s">
        <v>690</v>
      </c>
      <c r="E328" s="109" t="s">
        <v>8</v>
      </c>
      <c r="F328" s="110" t="s">
        <v>899</v>
      </c>
      <c r="G328" s="110" t="s">
        <v>900</v>
      </c>
      <c r="H328" s="110" t="s">
        <v>1590</v>
      </c>
      <c r="I328" s="110"/>
      <c r="J328" s="110"/>
      <c r="K328" s="110"/>
      <c r="L328" s="110"/>
      <c r="M328" s="110" t="s">
        <v>1590</v>
      </c>
      <c r="N328" s="110" t="s">
        <v>2137</v>
      </c>
      <c r="O328" s="111" t="s">
        <v>1827</v>
      </c>
      <c r="P328" s="111" t="s">
        <v>1601</v>
      </c>
      <c r="Q328" s="111">
        <v>46196</v>
      </c>
    </row>
    <row r="329" spans="1:17" ht="46.5" customHeight="1">
      <c r="A329" s="105" t="s">
        <v>901</v>
      </c>
      <c r="B329" s="107" t="s">
        <v>895</v>
      </c>
      <c r="C329" s="107" t="s">
        <v>4</v>
      </c>
      <c r="D329" s="110" t="s">
        <v>690</v>
      </c>
      <c r="E329" s="109" t="s">
        <v>8</v>
      </c>
      <c r="F329" s="110" t="s">
        <v>899</v>
      </c>
      <c r="G329" s="110" t="s">
        <v>902</v>
      </c>
      <c r="H329" s="110" t="s">
        <v>1736</v>
      </c>
      <c r="I329" s="110"/>
      <c r="J329" s="110"/>
      <c r="K329" s="110"/>
      <c r="L329" s="110"/>
      <c r="M329" s="110" t="s">
        <v>1736</v>
      </c>
      <c r="N329" s="110" t="s">
        <v>2138</v>
      </c>
      <c r="O329" s="111" t="s">
        <v>1827</v>
      </c>
      <c r="P329" s="111" t="s">
        <v>1601</v>
      </c>
      <c r="Q329" s="111">
        <v>46196</v>
      </c>
    </row>
    <row r="330" spans="1:17" ht="46.5" customHeight="1">
      <c r="A330" s="114" t="s">
        <v>903</v>
      </c>
      <c r="B330" s="107" t="s">
        <v>59</v>
      </c>
      <c r="C330" s="107" t="s">
        <v>4</v>
      </c>
      <c r="D330" s="110" t="s">
        <v>904</v>
      </c>
      <c r="E330" s="109" t="s">
        <v>755</v>
      </c>
      <c r="F330" s="110" t="s">
        <v>905</v>
      </c>
      <c r="G330" s="118" t="s">
        <v>2139</v>
      </c>
      <c r="H330" s="119" t="s">
        <v>2140</v>
      </c>
      <c r="I330" s="110" t="s">
        <v>2141</v>
      </c>
      <c r="J330" s="110" t="s">
        <v>2088</v>
      </c>
      <c r="K330" s="110"/>
      <c r="L330" s="110"/>
      <c r="M330" s="110" t="s">
        <v>2142</v>
      </c>
      <c r="N330" s="110" t="s">
        <v>1601</v>
      </c>
      <c r="O330" s="111">
        <v>46192</v>
      </c>
      <c r="P330" s="111" t="s">
        <v>1601</v>
      </c>
      <c r="Q330" s="111" t="s">
        <v>1681</v>
      </c>
    </row>
    <row r="331" spans="1:17" ht="46.5" customHeight="1">
      <c r="A331" s="105" t="s">
        <v>907</v>
      </c>
      <c r="B331" s="107" t="s">
        <v>59</v>
      </c>
      <c r="C331" s="107" t="s">
        <v>5</v>
      </c>
      <c r="D331" s="110" t="s">
        <v>904</v>
      </c>
      <c r="E331" s="109" t="s">
        <v>47</v>
      </c>
      <c r="F331" s="110" t="s">
        <v>908</v>
      </c>
      <c r="G331" s="110" t="s">
        <v>2143</v>
      </c>
      <c r="H331" s="110" t="s">
        <v>1600</v>
      </c>
      <c r="I331" s="110"/>
      <c r="J331" s="110"/>
      <c r="K331" s="110"/>
      <c r="L331" s="110"/>
      <c r="M331" s="110" t="s">
        <v>2144</v>
      </c>
      <c r="N331" s="110" t="s">
        <v>1601</v>
      </c>
      <c r="O331" s="111">
        <v>46192</v>
      </c>
      <c r="P331" s="111" t="s">
        <v>1601</v>
      </c>
      <c r="Q331" s="111">
        <v>46196</v>
      </c>
    </row>
    <row r="332" spans="1:17" ht="46.5" customHeight="1">
      <c r="A332" s="114" t="s">
        <v>909</v>
      </c>
      <c r="B332" s="107" t="s">
        <v>59</v>
      </c>
      <c r="C332" s="107" t="s">
        <v>4</v>
      </c>
      <c r="D332" s="110" t="s">
        <v>910</v>
      </c>
      <c r="E332" s="109" t="s">
        <v>8</v>
      </c>
      <c r="F332" s="110" t="s">
        <v>911</v>
      </c>
      <c r="G332" s="118" t="s">
        <v>2145</v>
      </c>
      <c r="H332" s="119" t="s">
        <v>2146</v>
      </c>
      <c r="I332" s="110" t="s">
        <v>2147</v>
      </c>
      <c r="J332" s="110" t="s">
        <v>2088</v>
      </c>
      <c r="K332" s="110"/>
      <c r="L332" s="110"/>
      <c r="M332" s="110" t="s">
        <v>2148</v>
      </c>
      <c r="N332" s="110" t="s">
        <v>1611</v>
      </c>
      <c r="O332" s="111">
        <v>46185</v>
      </c>
      <c r="P332" s="111" t="s">
        <v>1601</v>
      </c>
      <c r="Q332" s="111" t="s">
        <v>2149</v>
      </c>
    </row>
    <row r="333" spans="1:17" ht="46.5" customHeight="1">
      <c r="A333" s="114" t="s">
        <v>2150</v>
      </c>
      <c r="B333" s="107" t="s">
        <v>895</v>
      </c>
      <c r="C333" s="107" t="s">
        <v>3</v>
      </c>
      <c r="D333" s="110" t="s">
        <v>2151</v>
      </c>
      <c r="E333" s="109" t="s">
        <v>8</v>
      </c>
      <c r="F333" s="110" t="s">
        <v>913</v>
      </c>
      <c r="G333" s="110" t="s">
        <v>2152</v>
      </c>
      <c r="H333" s="110" t="s">
        <v>2153</v>
      </c>
      <c r="I333" s="110" t="s">
        <v>1623</v>
      </c>
      <c r="J333" s="110" t="s">
        <v>1609</v>
      </c>
      <c r="K333" s="110"/>
      <c r="L333" s="110"/>
      <c r="M333" s="110" t="s">
        <v>2154</v>
      </c>
      <c r="N333" s="110" t="s">
        <v>1592</v>
      </c>
      <c r="O333" s="111">
        <v>46190</v>
      </c>
      <c r="P333" s="111"/>
      <c r="Q333" s="111"/>
    </row>
    <row r="334" spans="1:17" ht="46.5" customHeight="1">
      <c r="A334" s="105" t="s">
        <v>914</v>
      </c>
      <c r="B334" s="107" t="s">
        <v>59</v>
      </c>
      <c r="C334" s="107" t="s">
        <v>5</v>
      </c>
      <c r="D334" s="110" t="s">
        <v>904</v>
      </c>
      <c r="E334" s="109" t="s">
        <v>8</v>
      </c>
      <c r="F334" s="110" t="s">
        <v>915</v>
      </c>
      <c r="G334" s="110" t="s">
        <v>916</v>
      </c>
      <c r="H334" s="110" t="s">
        <v>1590</v>
      </c>
      <c r="I334" s="110"/>
      <c r="J334" s="110"/>
      <c r="K334" s="110"/>
      <c r="L334" s="110"/>
      <c r="M334" s="110" t="s">
        <v>2155</v>
      </c>
      <c r="N334" s="110" t="s">
        <v>1611</v>
      </c>
      <c r="O334" s="111">
        <v>46185</v>
      </c>
      <c r="P334" s="111" t="s">
        <v>1601</v>
      </c>
      <c r="Q334" s="111">
        <v>46196</v>
      </c>
    </row>
    <row r="335" spans="1:17" ht="46.5" customHeight="1">
      <c r="A335" s="105" t="s">
        <v>917</v>
      </c>
      <c r="B335" s="107" t="s">
        <v>59</v>
      </c>
      <c r="C335" s="107" t="s">
        <v>3</v>
      </c>
      <c r="D335" s="110" t="s">
        <v>918</v>
      </c>
      <c r="E335" s="109" t="s">
        <v>72</v>
      </c>
      <c r="F335" s="110" t="s">
        <v>919</v>
      </c>
      <c r="G335" s="110" t="s">
        <v>920</v>
      </c>
      <c r="H335" s="110" t="s">
        <v>1600</v>
      </c>
      <c r="I335" s="110"/>
      <c r="J335" s="110"/>
      <c r="K335" s="110"/>
      <c r="L335" s="110"/>
      <c r="M335" s="110" t="s">
        <v>1600</v>
      </c>
      <c r="N335" s="110" t="s">
        <v>1601</v>
      </c>
      <c r="O335" s="111">
        <v>46192</v>
      </c>
      <c r="P335" s="111" t="s">
        <v>1601</v>
      </c>
      <c r="Q335" s="111">
        <v>46196</v>
      </c>
    </row>
    <row r="336" spans="1:17" ht="46.5" customHeight="1">
      <c r="A336" s="105" t="s">
        <v>921</v>
      </c>
      <c r="B336" s="107" t="s">
        <v>59</v>
      </c>
      <c r="C336" s="107" t="s">
        <v>5</v>
      </c>
      <c r="D336" s="110" t="s">
        <v>922</v>
      </c>
      <c r="E336" s="109" t="s">
        <v>923</v>
      </c>
      <c r="F336" s="110" t="s">
        <v>924</v>
      </c>
      <c r="G336" s="110" t="s">
        <v>925</v>
      </c>
      <c r="H336" s="110" t="s">
        <v>1590</v>
      </c>
      <c r="I336" s="110"/>
      <c r="J336" s="110"/>
      <c r="K336" s="110"/>
      <c r="L336" s="110"/>
      <c r="M336" s="110" t="s">
        <v>2156</v>
      </c>
      <c r="N336" s="110" t="s">
        <v>1611</v>
      </c>
      <c r="O336" s="111">
        <v>46185</v>
      </c>
      <c r="P336" s="111" t="s">
        <v>1601</v>
      </c>
      <c r="Q336" s="111">
        <v>46196</v>
      </c>
    </row>
    <row r="337" spans="1:17" ht="46.5" customHeight="1">
      <c r="A337" s="114" t="s">
        <v>2157</v>
      </c>
      <c r="B337" s="107" t="s">
        <v>59</v>
      </c>
      <c r="C337" s="107" t="s">
        <v>5</v>
      </c>
      <c r="D337" s="110" t="s">
        <v>2158</v>
      </c>
      <c r="E337" s="109" t="s">
        <v>8</v>
      </c>
      <c r="F337" s="110" t="s">
        <v>2159</v>
      </c>
      <c r="G337" s="110" t="s">
        <v>2160</v>
      </c>
      <c r="H337" s="110" t="s">
        <v>2161</v>
      </c>
      <c r="I337" s="110" t="s">
        <v>2162</v>
      </c>
      <c r="J337" s="110"/>
      <c r="K337" s="110"/>
      <c r="L337" s="110"/>
      <c r="M337" s="110" t="s">
        <v>2163</v>
      </c>
      <c r="N337" s="110" t="s">
        <v>1655</v>
      </c>
      <c r="O337" s="111">
        <v>46185</v>
      </c>
      <c r="P337" s="111"/>
      <c r="Q337" s="111"/>
    </row>
    <row r="338" spans="1:17" ht="46.5" customHeight="1">
      <c r="A338" s="105" t="s">
        <v>926</v>
      </c>
      <c r="B338" s="107" t="s">
        <v>59</v>
      </c>
      <c r="C338" s="107" t="s">
        <v>4</v>
      </c>
      <c r="D338" s="110" t="s">
        <v>927</v>
      </c>
      <c r="E338" s="109" t="s">
        <v>923</v>
      </c>
      <c r="F338" s="110" t="s">
        <v>928</v>
      </c>
      <c r="G338" s="110" t="s">
        <v>929</v>
      </c>
      <c r="H338" s="110" t="s">
        <v>1590</v>
      </c>
      <c r="I338" s="110"/>
      <c r="J338" s="110"/>
      <c r="K338" s="110"/>
      <c r="L338" s="110"/>
      <c r="M338" s="110" t="s">
        <v>2163</v>
      </c>
      <c r="N338" s="110" t="s">
        <v>1655</v>
      </c>
      <c r="O338" s="111">
        <v>46185</v>
      </c>
      <c r="P338" s="111" t="s">
        <v>1601</v>
      </c>
      <c r="Q338" s="111">
        <v>46196</v>
      </c>
    </row>
    <row r="339" spans="1:17" ht="46.5" customHeight="1">
      <c r="A339" s="105" t="s">
        <v>930</v>
      </c>
      <c r="B339" s="107" t="s">
        <v>59</v>
      </c>
      <c r="C339" s="107" t="s">
        <v>5</v>
      </c>
      <c r="D339" s="110" t="s">
        <v>931</v>
      </c>
      <c r="E339" s="109" t="s">
        <v>8</v>
      </c>
      <c r="F339" s="110" t="s">
        <v>932</v>
      </c>
      <c r="G339" s="110" t="s">
        <v>933</v>
      </c>
      <c r="H339" s="110" t="s">
        <v>1600</v>
      </c>
      <c r="I339" s="110"/>
      <c r="J339" s="110"/>
      <c r="K339" s="110"/>
      <c r="L339" s="110"/>
      <c r="M339" s="110" t="s">
        <v>2164</v>
      </c>
      <c r="N339" s="110" t="s">
        <v>1601</v>
      </c>
      <c r="O339" s="111">
        <v>46192</v>
      </c>
      <c r="P339" s="111" t="s">
        <v>1601</v>
      </c>
      <c r="Q339" s="111">
        <v>46196</v>
      </c>
    </row>
    <row r="340" spans="1:17" ht="46.5" customHeight="1">
      <c r="A340" s="105" t="s">
        <v>934</v>
      </c>
      <c r="B340" s="107" t="s">
        <v>59</v>
      </c>
      <c r="C340" s="107" t="s">
        <v>5</v>
      </c>
      <c r="D340" s="110" t="s">
        <v>922</v>
      </c>
      <c r="E340" s="109" t="s">
        <v>8</v>
      </c>
      <c r="F340" s="110" t="s">
        <v>935</v>
      </c>
      <c r="G340" s="110" t="s">
        <v>936</v>
      </c>
      <c r="H340" s="110" t="s">
        <v>1600</v>
      </c>
      <c r="I340" s="110"/>
      <c r="J340" s="110"/>
      <c r="K340" s="110"/>
      <c r="L340" s="110"/>
      <c r="M340" s="110" t="s">
        <v>2165</v>
      </c>
      <c r="N340" s="110" t="s">
        <v>1601</v>
      </c>
      <c r="O340" s="111">
        <v>46192</v>
      </c>
      <c r="P340" s="111" t="s">
        <v>1601</v>
      </c>
      <c r="Q340" s="111">
        <v>46196</v>
      </c>
    </row>
    <row r="341" spans="1:17" ht="46.5" customHeight="1">
      <c r="A341" s="105" t="s">
        <v>937</v>
      </c>
      <c r="B341" s="107" t="s">
        <v>59</v>
      </c>
      <c r="C341" s="107" t="s">
        <v>3</v>
      </c>
      <c r="D341" s="110" t="s">
        <v>938</v>
      </c>
      <c r="E341" s="109" t="s">
        <v>939</v>
      </c>
      <c r="F341" s="110" t="s">
        <v>940</v>
      </c>
      <c r="G341" s="110" t="s">
        <v>941</v>
      </c>
      <c r="H341" s="110" t="s">
        <v>1600</v>
      </c>
      <c r="I341" s="110"/>
      <c r="J341" s="110"/>
      <c r="K341" s="110"/>
      <c r="L341" s="110"/>
      <c r="M341" s="110" t="s">
        <v>2166</v>
      </c>
      <c r="N341" s="110" t="s">
        <v>1601</v>
      </c>
      <c r="O341" s="111">
        <v>46192</v>
      </c>
      <c r="P341" s="111" t="s">
        <v>1601</v>
      </c>
      <c r="Q341" s="111">
        <v>46196</v>
      </c>
    </row>
    <row r="342" spans="1:17" ht="46.5" customHeight="1">
      <c r="A342" s="105" t="s">
        <v>942</v>
      </c>
      <c r="B342" s="107" t="s">
        <v>59</v>
      </c>
      <c r="C342" s="107" t="s">
        <v>49</v>
      </c>
      <c r="D342" s="110" t="s">
        <v>918</v>
      </c>
      <c r="E342" s="109" t="s">
        <v>8</v>
      </c>
      <c r="F342" s="110" t="s">
        <v>943</v>
      </c>
      <c r="G342" s="110" t="s">
        <v>944</v>
      </c>
      <c r="H342" s="110" t="s">
        <v>1600</v>
      </c>
      <c r="I342" s="110"/>
      <c r="J342" s="110"/>
      <c r="K342" s="110"/>
      <c r="L342" s="110"/>
      <c r="M342" s="110" t="s">
        <v>2167</v>
      </c>
      <c r="N342" s="110" t="s">
        <v>1601</v>
      </c>
      <c r="O342" s="111">
        <v>46192</v>
      </c>
      <c r="P342" s="111" t="s">
        <v>1601</v>
      </c>
      <c r="Q342" s="111">
        <v>46196</v>
      </c>
    </row>
    <row r="343" spans="1:17" ht="46.5" customHeight="1">
      <c r="A343" s="105" t="s">
        <v>945</v>
      </c>
      <c r="B343" s="107" t="s">
        <v>59</v>
      </c>
      <c r="C343" s="107" t="s">
        <v>5</v>
      </c>
      <c r="D343" s="110" t="s">
        <v>946</v>
      </c>
      <c r="E343" s="109" t="s">
        <v>8</v>
      </c>
      <c r="F343" s="110" t="s">
        <v>947</v>
      </c>
      <c r="G343" s="110" t="s">
        <v>948</v>
      </c>
      <c r="H343" s="110" t="s">
        <v>1600</v>
      </c>
      <c r="I343" s="110"/>
      <c r="J343" s="110"/>
      <c r="K343" s="110"/>
      <c r="L343" s="110"/>
      <c r="M343" s="110" t="s">
        <v>1600</v>
      </c>
      <c r="N343" s="110" t="s">
        <v>1601</v>
      </c>
      <c r="O343" s="111">
        <v>46192</v>
      </c>
      <c r="P343" s="111" t="s">
        <v>1601</v>
      </c>
      <c r="Q343" s="111">
        <v>46196</v>
      </c>
    </row>
    <row r="344" spans="1:17" ht="46.5" customHeight="1">
      <c r="A344" s="105" t="s">
        <v>949</v>
      </c>
      <c r="B344" s="107" t="s">
        <v>895</v>
      </c>
      <c r="C344" s="107" t="s">
        <v>4</v>
      </c>
      <c r="D344" s="110" t="s">
        <v>950</v>
      </c>
      <c r="E344" s="109" t="s">
        <v>8</v>
      </c>
      <c r="F344" s="110" t="s">
        <v>913</v>
      </c>
      <c r="G344" s="110" t="s">
        <v>951</v>
      </c>
      <c r="H344" s="110" t="s">
        <v>1590</v>
      </c>
      <c r="I344" s="110"/>
      <c r="J344" s="110"/>
      <c r="K344" s="110"/>
      <c r="L344" s="110"/>
      <c r="M344" s="110" t="s">
        <v>2163</v>
      </c>
      <c r="N344" s="110" t="s">
        <v>1655</v>
      </c>
      <c r="O344" s="111">
        <v>46185</v>
      </c>
      <c r="P344" s="111" t="s">
        <v>1601</v>
      </c>
      <c r="Q344" s="111">
        <v>46196</v>
      </c>
    </row>
    <row r="345" spans="1:17" ht="46.5" customHeight="1">
      <c r="A345" s="105" t="s">
        <v>952</v>
      </c>
      <c r="B345" s="107" t="s">
        <v>59</v>
      </c>
      <c r="C345" s="107" t="s">
        <v>49</v>
      </c>
      <c r="D345" s="110" t="s">
        <v>953</v>
      </c>
      <c r="E345" s="109" t="s">
        <v>8</v>
      </c>
      <c r="F345" s="110" t="s">
        <v>940</v>
      </c>
      <c r="G345" s="110" t="s">
        <v>954</v>
      </c>
      <c r="H345" s="110" t="s">
        <v>1736</v>
      </c>
      <c r="I345" s="110"/>
      <c r="J345" s="110"/>
      <c r="K345" s="110"/>
      <c r="L345" s="110"/>
      <c r="M345" s="110" t="s">
        <v>2163</v>
      </c>
      <c r="N345" s="110" t="s">
        <v>1738</v>
      </c>
      <c r="O345" s="111" t="s">
        <v>1827</v>
      </c>
      <c r="P345" s="111" t="s">
        <v>1601</v>
      </c>
      <c r="Q345" s="111">
        <v>46196</v>
      </c>
    </row>
    <row r="346" spans="1:17" ht="46.5" customHeight="1">
      <c r="A346" s="105" t="s">
        <v>955</v>
      </c>
      <c r="B346" s="107" t="s">
        <v>59</v>
      </c>
      <c r="C346" s="107" t="s">
        <v>49</v>
      </c>
      <c r="D346" s="110" t="s">
        <v>953</v>
      </c>
      <c r="E346" s="109" t="s">
        <v>8</v>
      </c>
      <c r="F346" s="110" t="s">
        <v>947</v>
      </c>
      <c r="G346" s="110" t="s">
        <v>956</v>
      </c>
      <c r="H346" s="110" t="s">
        <v>1736</v>
      </c>
      <c r="I346" s="110"/>
      <c r="J346" s="110"/>
      <c r="K346" s="110"/>
      <c r="L346" s="110"/>
      <c r="M346" s="110" t="s">
        <v>2163</v>
      </c>
      <c r="N346" s="110" t="s">
        <v>1738</v>
      </c>
      <c r="O346" s="111" t="s">
        <v>1827</v>
      </c>
      <c r="P346" s="111" t="s">
        <v>1601</v>
      </c>
      <c r="Q346" s="111">
        <v>46196</v>
      </c>
    </row>
    <row r="347" spans="1:17" ht="46.5" customHeight="1">
      <c r="A347" s="105" t="s">
        <v>957</v>
      </c>
      <c r="B347" s="107" t="s">
        <v>52</v>
      </c>
      <c r="C347" s="107" t="s">
        <v>4</v>
      </c>
      <c r="D347" s="110" t="s">
        <v>958</v>
      </c>
      <c r="E347" s="109" t="s">
        <v>8</v>
      </c>
      <c r="F347" s="110" t="s">
        <v>959</v>
      </c>
      <c r="G347" s="110" t="s">
        <v>960</v>
      </c>
      <c r="H347" s="110" t="s">
        <v>1590</v>
      </c>
      <c r="I347" s="110"/>
      <c r="J347" s="110"/>
      <c r="K347" s="110"/>
      <c r="L347" s="110"/>
      <c r="M347" s="110" t="s">
        <v>1590</v>
      </c>
      <c r="N347" s="110" t="s">
        <v>1601</v>
      </c>
      <c r="O347" s="111">
        <v>46191</v>
      </c>
      <c r="P347" s="111" t="s">
        <v>1601</v>
      </c>
      <c r="Q347" s="111">
        <v>46196</v>
      </c>
    </row>
    <row r="348" spans="1:17" ht="46.5" customHeight="1">
      <c r="A348" s="105" t="s">
        <v>961</v>
      </c>
      <c r="B348" s="107" t="s">
        <v>52</v>
      </c>
      <c r="C348" s="107" t="s">
        <v>49</v>
      </c>
      <c r="D348" s="110" t="s">
        <v>962</v>
      </c>
      <c r="E348" s="109" t="s">
        <v>47</v>
      </c>
      <c r="F348" s="110" t="s">
        <v>963</v>
      </c>
      <c r="G348" s="110" t="s">
        <v>964</v>
      </c>
      <c r="H348" s="110" t="s">
        <v>1590</v>
      </c>
      <c r="I348" s="110"/>
      <c r="J348" s="110"/>
      <c r="K348" s="110"/>
      <c r="L348" s="110"/>
      <c r="M348" s="110" t="s">
        <v>2163</v>
      </c>
      <c r="N348" s="110" t="s">
        <v>1655</v>
      </c>
      <c r="O348" s="111">
        <v>46185</v>
      </c>
      <c r="P348" s="111" t="s">
        <v>1601</v>
      </c>
      <c r="Q348" s="111">
        <v>46196</v>
      </c>
    </row>
    <row r="349" spans="1:17" ht="46.5" customHeight="1">
      <c r="A349" s="105" t="s">
        <v>965</v>
      </c>
      <c r="B349" s="107" t="s">
        <v>52</v>
      </c>
      <c r="C349" s="107" t="s">
        <v>4</v>
      </c>
      <c r="D349" s="110" t="s">
        <v>966</v>
      </c>
      <c r="E349" s="109" t="s">
        <v>8</v>
      </c>
      <c r="F349" s="110" t="s">
        <v>967</v>
      </c>
      <c r="G349" s="110" t="s">
        <v>968</v>
      </c>
      <c r="H349" s="110" t="s">
        <v>1600</v>
      </c>
      <c r="I349" s="110"/>
      <c r="J349" s="110"/>
      <c r="K349" s="110"/>
      <c r="L349" s="110"/>
      <c r="M349" s="110" t="s">
        <v>1600</v>
      </c>
      <c r="N349" s="110" t="s">
        <v>1725</v>
      </c>
      <c r="O349" s="111">
        <v>46191</v>
      </c>
      <c r="P349" s="111" t="s">
        <v>1601</v>
      </c>
      <c r="Q349" s="111">
        <v>46196</v>
      </c>
    </row>
    <row r="350" spans="1:17" ht="46.5" customHeight="1">
      <c r="A350" s="105" t="s">
        <v>969</v>
      </c>
      <c r="B350" s="107" t="s">
        <v>895</v>
      </c>
      <c r="C350" s="107" t="s">
        <v>3</v>
      </c>
      <c r="D350" s="110" t="s">
        <v>970</v>
      </c>
      <c r="E350" s="109" t="s">
        <v>53</v>
      </c>
      <c r="F350" s="110" t="s">
        <v>913</v>
      </c>
      <c r="G350" s="110" t="s">
        <v>900</v>
      </c>
      <c r="H350" s="110" t="s">
        <v>1590</v>
      </c>
      <c r="I350" s="110"/>
      <c r="J350" s="110"/>
      <c r="K350" s="110"/>
      <c r="L350" s="110"/>
      <c r="M350" s="110" t="s">
        <v>1590</v>
      </c>
      <c r="N350" s="110" t="s">
        <v>1592</v>
      </c>
      <c r="O350" s="111">
        <v>46190</v>
      </c>
      <c r="P350" s="111" t="s">
        <v>1601</v>
      </c>
      <c r="Q350" s="111">
        <v>46196</v>
      </c>
    </row>
    <row r="351" spans="1:17" ht="46.5" customHeight="1">
      <c r="A351" s="114" t="s">
        <v>2168</v>
      </c>
      <c r="B351" s="107" t="s">
        <v>52</v>
      </c>
      <c r="C351" s="107" t="s">
        <v>4</v>
      </c>
      <c r="D351" s="110" t="s">
        <v>962</v>
      </c>
      <c r="E351" s="109" t="s">
        <v>63</v>
      </c>
      <c r="F351" s="110" t="s">
        <v>959</v>
      </c>
      <c r="G351" s="110" t="s">
        <v>2169</v>
      </c>
      <c r="H351" s="110" t="s">
        <v>2170</v>
      </c>
      <c r="I351" s="110" t="s">
        <v>1608</v>
      </c>
      <c r="J351" s="110" t="s">
        <v>1609</v>
      </c>
      <c r="K351" s="110"/>
      <c r="L351" s="110"/>
      <c r="M351" s="110" t="s">
        <v>1600</v>
      </c>
      <c r="N351" s="110" t="s">
        <v>1725</v>
      </c>
      <c r="O351" s="111">
        <v>46191</v>
      </c>
      <c r="P351" s="111"/>
      <c r="Q351" s="111"/>
    </row>
    <row r="352" spans="1:17" ht="46.5" customHeight="1">
      <c r="A352" s="105" t="s">
        <v>971</v>
      </c>
      <c r="B352" s="107" t="s">
        <v>52</v>
      </c>
      <c r="C352" s="107" t="s">
        <v>4</v>
      </c>
      <c r="D352" s="110" t="s">
        <v>962</v>
      </c>
      <c r="E352" s="109" t="s">
        <v>617</v>
      </c>
      <c r="F352" s="110" t="s">
        <v>963</v>
      </c>
      <c r="G352" s="110" t="s">
        <v>972</v>
      </c>
      <c r="H352" s="110" t="s">
        <v>1590</v>
      </c>
      <c r="I352" s="110"/>
      <c r="J352" s="110"/>
      <c r="K352" s="110"/>
      <c r="L352" s="110"/>
      <c r="M352" s="110" t="s">
        <v>2171</v>
      </c>
      <c r="N352" s="110" t="s">
        <v>1655</v>
      </c>
      <c r="O352" s="111">
        <v>46185</v>
      </c>
      <c r="P352" s="111" t="s">
        <v>1601</v>
      </c>
      <c r="Q352" s="111">
        <v>46196</v>
      </c>
    </row>
    <row r="353" spans="1:17" ht="46.5" customHeight="1">
      <c r="A353" s="105" t="s">
        <v>973</v>
      </c>
      <c r="B353" s="107" t="s">
        <v>52</v>
      </c>
      <c r="C353" s="107" t="s">
        <v>4</v>
      </c>
      <c r="D353" s="110" t="s">
        <v>974</v>
      </c>
      <c r="E353" s="109" t="s">
        <v>63</v>
      </c>
      <c r="F353" s="110" t="s">
        <v>811</v>
      </c>
      <c r="G353" s="110" t="s">
        <v>975</v>
      </c>
      <c r="H353" s="110" t="s">
        <v>1590</v>
      </c>
      <c r="I353" s="110"/>
      <c r="J353" s="110"/>
      <c r="K353" s="110"/>
      <c r="L353" s="110"/>
      <c r="M353" s="110" t="s">
        <v>2163</v>
      </c>
      <c r="N353" s="110" t="s">
        <v>1655</v>
      </c>
      <c r="O353" s="111">
        <v>46185</v>
      </c>
      <c r="P353" s="111" t="s">
        <v>1601</v>
      </c>
      <c r="Q353" s="111">
        <v>46196</v>
      </c>
    </row>
    <row r="354" spans="1:17" ht="46.5" customHeight="1">
      <c r="A354" s="105" t="s">
        <v>976</v>
      </c>
      <c r="B354" s="107" t="s">
        <v>52</v>
      </c>
      <c r="C354" s="107" t="s">
        <v>3</v>
      </c>
      <c r="D354" s="110" t="s">
        <v>974</v>
      </c>
      <c r="E354" s="109" t="s">
        <v>72</v>
      </c>
      <c r="F354" s="110" t="s">
        <v>811</v>
      </c>
      <c r="G354" s="110" t="s">
        <v>977</v>
      </c>
      <c r="H354" s="110" t="s">
        <v>1590</v>
      </c>
      <c r="I354" s="110"/>
      <c r="J354" s="110"/>
      <c r="K354" s="110"/>
      <c r="L354" s="110"/>
      <c r="M354" s="110" t="s">
        <v>2163</v>
      </c>
      <c r="N354" s="110" t="s">
        <v>1655</v>
      </c>
      <c r="O354" s="111">
        <v>46185</v>
      </c>
      <c r="P354" s="111" t="s">
        <v>1601</v>
      </c>
      <c r="Q354" s="111">
        <v>46196</v>
      </c>
    </row>
    <row r="355" spans="1:17" ht="46.5" customHeight="1">
      <c r="A355" s="105" t="s">
        <v>978</v>
      </c>
      <c r="B355" s="107" t="s">
        <v>52</v>
      </c>
      <c r="C355" s="107" t="s">
        <v>39</v>
      </c>
      <c r="D355" s="110" t="s">
        <v>979</v>
      </c>
      <c r="E355" s="109" t="s">
        <v>63</v>
      </c>
      <c r="F355" s="110" t="s">
        <v>162</v>
      </c>
      <c r="G355" s="110" t="s">
        <v>980</v>
      </c>
      <c r="H355" s="110" t="s">
        <v>1590</v>
      </c>
      <c r="I355" s="110"/>
      <c r="J355" s="110"/>
      <c r="K355" s="110"/>
      <c r="L355" s="110"/>
      <c r="M355" s="110" t="s">
        <v>2163</v>
      </c>
      <c r="N355" s="110" t="s">
        <v>1655</v>
      </c>
      <c r="O355" s="111">
        <v>46185</v>
      </c>
      <c r="P355" s="111" t="s">
        <v>1601</v>
      </c>
      <c r="Q355" s="111">
        <v>46196</v>
      </c>
    </row>
    <row r="356" spans="1:17" ht="46.5" customHeight="1">
      <c r="A356" s="105" t="s">
        <v>981</v>
      </c>
      <c r="B356" s="107" t="s">
        <v>52</v>
      </c>
      <c r="C356" s="107" t="s">
        <v>3</v>
      </c>
      <c r="D356" s="110" t="s">
        <v>958</v>
      </c>
      <c r="E356" s="109" t="s">
        <v>8</v>
      </c>
      <c r="F356" s="110" t="s">
        <v>811</v>
      </c>
      <c r="G356" s="110" t="s">
        <v>982</v>
      </c>
      <c r="H356" s="110" t="s">
        <v>1590</v>
      </c>
      <c r="I356" s="110"/>
      <c r="J356" s="110"/>
      <c r="K356" s="110"/>
      <c r="L356" s="110"/>
      <c r="M356" s="110" t="s">
        <v>2172</v>
      </c>
      <c r="N356" s="110" t="s">
        <v>1592</v>
      </c>
      <c r="O356" s="111">
        <v>46185</v>
      </c>
      <c r="P356" s="111" t="s">
        <v>1601</v>
      </c>
      <c r="Q356" s="111">
        <v>46196</v>
      </c>
    </row>
    <row r="357" spans="1:17" ht="46.5" customHeight="1">
      <c r="A357" s="105" t="s">
        <v>983</v>
      </c>
      <c r="B357" s="107" t="s">
        <v>52</v>
      </c>
      <c r="C357" s="107" t="s">
        <v>4</v>
      </c>
      <c r="D357" s="110" t="s">
        <v>958</v>
      </c>
      <c r="E357" s="109" t="s">
        <v>8</v>
      </c>
      <c r="F357" s="110" t="s">
        <v>967</v>
      </c>
      <c r="G357" s="110" t="s">
        <v>984</v>
      </c>
      <c r="H357" s="110" t="s">
        <v>1600</v>
      </c>
      <c r="I357" s="110"/>
      <c r="J357" s="110"/>
      <c r="K357" s="110"/>
      <c r="L357" s="110"/>
      <c r="M357" s="110" t="s">
        <v>1600</v>
      </c>
      <c r="N357" s="110" t="s">
        <v>1725</v>
      </c>
      <c r="O357" s="111">
        <v>46191</v>
      </c>
      <c r="P357" s="111" t="s">
        <v>1601</v>
      </c>
      <c r="Q357" s="111">
        <v>46196</v>
      </c>
    </row>
    <row r="358" spans="1:17" ht="46.5" customHeight="1">
      <c r="A358" s="105" t="s">
        <v>985</v>
      </c>
      <c r="B358" s="107" t="s">
        <v>52</v>
      </c>
      <c r="C358" s="107" t="s">
        <v>3</v>
      </c>
      <c r="D358" s="110" t="s">
        <v>958</v>
      </c>
      <c r="E358" s="109" t="s">
        <v>8</v>
      </c>
      <c r="F358" s="110" t="s">
        <v>811</v>
      </c>
      <c r="G358" s="110" t="s">
        <v>986</v>
      </c>
      <c r="H358" s="110" t="s">
        <v>1590</v>
      </c>
      <c r="I358" s="110"/>
      <c r="J358" s="110"/>
      <c r="K358" s="110"/>
      <c r="L358" s="110"/>
      <c r="M358" s="110" t="s">
        <v>2173</v>
      </c>
      <c r="N358" s="110" t="s">
        <v>1592</v>
      </c>
      <c r="O358" s="111">
        <v>46185</v>
      </c>
      <c r="P358" s="111" t="s">
        <v>1601</v>
      </c>
      <c r="Q358" s="111">
        <v>46196</v>
      </c>
    </row>
    <row r="359" spans="1:17" ht="46.5" customHeight="1">
      <c r="A359" s="105" t="s">
        <v>987</v>
      </c>
      <c r="B359" s="107" t="s">
        <v>52</v>
      </c>
      <c r="C359" s="107" t="s">
        <v>3</v>
      </c>
      <c r="D359" s="110" t="s">
        <v>988</v>
      </c>
      <c r="E359" s="109" t="s">
        <v>8</v>
      </c>
      <c r="F359" s="110" t="s">
        <v>989</v>
      </c>
      <c r="G359" s="110" t="s">
        <v>990</v>
      </c>
      <c r="H359" s="110" t="s">
        <v>1600</v>
      </c>
      <c r="I359" s="110"/>
      <c r="J359" s="110"/>
      <c r="K359" s="110"/>
      <c r="L359" s="110"/>
      <c r="M359" s="110" t="s">
        <v>2174</v>
      </c>
      <c r="N359" s="110" t="s">
        <v>1601</v>
      </c>
      <c r="O359" s="111">
        <v>46192</v>
      </c>
      <c r="P359" s="111" t="s">
        <v>1601</v>
      </c>
      <c r="Q359" s="111">
        <v>46196</v>
      </c>
    </row>
    <row r="360" spans="1:17" ht="46.5" customHeight="1">
      <c r="A360" s="105" t="s">
        <v>991</v>
      </c>
      <c r="B360" s="107" t="s">
        <v>52</v>
      </c>
      <c r="C360" s="107" t="s">
        <v>3</v>
      </c>
      <c r="D360" s="110" t="s">
        <v>992</v>
      </c>
      <c r="E360" s="109" t="s">
        <v>8</v>
      </c>
      <c r="F360" s="110" t="s">
        <v>993</v>
      </c>
      <c r="G360" s="110" t="s">
        <v>994</v>
      </c>
      <c r="H360" s="110" t="s">
        <v>1600</v>
      </c>
      <c r="I360" s="110"/>
      <c r="J360" s="110"/>
      <c r="K360" s="110"/>
      <c r="L360" s="110"/>
      <c r="M360" s="110" t="s">
        <v>2175</v>
      </c>
      <c r="N360" s="110" t="s">
        <v>1601</v>
      </c>
      <c r="O360" s="111">
        <v>46192</v>
      </c>
      <c r="P360" s="111" t="s">
        <v>1601</v>
      </c>
      <c r="Q360" s="111">
        <v>46196</v>
      </c>
    </row>
    <row r="361" spans="1:17" ht="46.5" customHeight="1">
      <c r="A361" s="114" t="s">
        <v>2176</v>
      </c>
      <c r="B361" s="107" t="s">
        <v>895</v>
      </c>
      <c r="C361" s="107" t="s">
        <v>3</v>
      </c>
      <c r="D361" s="110" t="s">
        <v>2177</v>
      </c>
      <c r="E361" s="109" t="s">
        <v>8</v>
      </c>
      <c r="F361" s="110" t="s">
        <v>2178</v>
      </c>
      <c r="G361" s="110" t="s">
        <v>2179</v>
      </c>
      <c r="H361" s="110" t="s">
        <v>2180</v>
      </c>
      <c r="I361" s="110" t="s">
        <v>1623</v>
      </c>
      <c r="J361" s="110" t="s">
        <v>1609</v>
      </c>
      <c r="K361" s="110"/>
      <c r="L361" s="110"/>
      <c r="M361" s="110" t="s">
        <v>1590</v>
      </c>
      <c r="N361" s="110" t="s">
        <v>1592</v>
      </c>
      <c r="O361" s="111">
        <v>46190</v>
      </c>
      <c r="P361" s="111"/>
      <c r="Q361" s="111"/>
    </row>
    <row r="362" spans="1:17" ht="46.5" customHeight="1">
      <c r="A362" s="105" t="s">
        <v>995</v>
      </c>
      <c r="B362" s="107" t="s">
        <v>52</v>
      </c>
      <c r="C362" s="107" t="s">
        <v>4</v>
      </c>
      <c r="D362" s="110" t="s">
        <v>988</v>
      </c>
      <c r="E362" s="109" t="s">
        <v>8</v>
      </c>
      <c r="F362" s="110" t="s">
        <v>996</v>
      </c>
      <c r="G362" s="110" t="s">
        <v>997</v>
      </c>
      <c r="H362" s="110" t="s">
        <v>1590</v>
      </c>
      <c r="I362" s="110"/>
      <c r="J362" s="110"/>
      <c r="K362" s="110"/>
      <c r="L362" s="110"/>
      <c r="M362" s="110" t="s">
        <v>2181</v>
      </c>
      <c r="N362" s="110" t="s">
        <v>1592</v>
      </c>
      <c r="O362" s="111">
        <v>46185</v>
      </c>
      <c r="P362" s="111" t="s">
        <v>1601</v>
      </c>
      <c r="Q362" s="111">
        <v>46196</v>
      </c>
    </row>
    <row r="363" spans="1:17" ht="46.5" customHeight="1">
      <c r="A363" s="105" t="s">
        <v>998</v>
      </c>
      <c r="B363" s="107" t="s">
        <v>52</v>
      </c>
      <c r="C363" s="107" t="s">
        <v>4</v>
      </c>
      <c r="D363" s="110" t="s">
        <v>958</v>
      </c>
      <c r="E363" s="109" t="s">
        <v>716</v>
      </c>
      <c r="F363" s="110" t="s">
        <v>959</v>
      </c>
      <c r="G363" s="110" t="s">
        <v>999</v>
      </c>
      <c r="H363" s="110" t="s">
        <v>1600</v>
      </c>
      <c r="I363" s="110"/>
      <c r="J363" s="110"/>
      <c r="K363" s="110"/>
      <c r="L363" s="110"/>
      <c r="M363" s="110" t="s">
        <v>1600</v>
      </c>
      <c r="N363" s="110" t="s">
        <v>1601</v>
      </c>
      <c r="O363" s="111">
        <v>46192</v>
      </c>
      <c r="P363" s="111" t="s">
        <v>1601</v>
      </c>
      <c r="Q363" s="111">
        <v>46196</v>
      </c>
    </row>
    <row r="364" spans="1:17" ht="46.5" customHeight="1">
      <c r="A364" s="105" t="s">
        <v>1000</v>
      </c>
      <c r="B364" s="107" t="s">
        <v>52</v>
      </c>
      <c r="C364" s="107" t="s">
        <v>3</v>
      </c>
      <c r="D364" s="110" t="s">
        <v>958</v>
      </c>
      <c r="E364" s="109" t="s">
        <v>83</v>
      </c>
      <c r="F364" s="110" t="s">
        <v>811</v>
      </c>
      <c r="G364" s="110" t="s">
        <v>1001</v>
      </c>
      <c r="H364" s="110" t="s">
        <v>1590</v>
      </c>
      <c r="I364" s="110"/>
      <c r="J364" s="110"/>
      <c r="K364" s="110"/>
      <c r="L364" s="110"/>
      <c r="M364" s="110" t="s">
        <v>2182</v>
      </c>
      <c r="N364" s="110" t="s">
        <v>1592</v>
      </c>
      <c r="O364" s="111">
        <v>46185</v>
      </c>
      <c r="P364" s="111" t="s">
        <v>1601</v>
      </c>
      <c r="Q364" s="111">
        <v>46196</v>
      </c>
    </row>
    <row r="365" spans="1:17" ht="46.5" customHeight="1">
      <c r="A365" s="105" t="s">
        <v>1002</v>
      </c>
      <c r="B365" s="107" t="s">
        <v>52</v>
      </c>
      <c r="C365" s="107" t="s">
        <v>4</v>
      </c>
      <c r="D365" s="110" t="s">
        <v>958</v>
      </c>
      <c r="E365" s="109" t="s">
        <v>8</v>
      </c>
      <c r="F365" s="110" t="s">
        <v>811</v>
      </c>
      <c r="G365" s="110" t="s">
        <v>1003</v>
      </c>
      <c r="H365" s="110" t="s">
        <v>1590</v>
      </c>
      <c r="I365" s="110"/>
      <c r="J365" s="110"/>
      <c r="K365" s="110"/>
      <c r="L365" s="110"/>
      <c r="M365" s="110" t="s">
        <v>2183</v>
      </c>
      <c r="N365" s="110" t="s">
        <v>1592</v>
      </c>
      <c r="O365" s="111">
        <v>46185</v>
      </c>
      <c r="P365" s="111" t="s">
        <v>1601</v>
      </c>
      <c r="Q365" s="111">
        <v>46196</v>
      </c>
    </row>
    <row r="366" spans="1:17" ht="46.5" customHeight="1">
      <c r="A366" s="105" t="s">
        <v>1004</v>
      </c>
      <c r="B366" s="107" t="s">
        <v>52</v>
      </c>
      <c r="C366" s="107" t="s">
        <v>3</v>
      </c>
      <c r="D366" s="110" t="s">
        <v>958</v>
      </c>
      <c r="E366" s="109" t="s">
        <v>71</v>
      </c>
      <c r="F366" s="110" t="s">
        <v>967</v>
      </c>
      <c r="G366" s="110" t="s">
        <v>1005</v>
      </c>
      <c r="H366" s="110" t="s">
        <v>1600</v>
      </c>
      <c r="I366" s="110"/>
      <c r="J366" s="110"/>
      <c r="K366" s="110"/>
      <c r="L366" s="110"/>
      <c r="M366" s="110" t="s">
        <v>1600</v>
      </c>
      <c r="N366" s="110" t="s">
        <v>1725</v>
      </c>
      <c r="O366" s="111">
        <v>46192</v>
      </c>
      <c r="P366" s="111" t="s">
        <v>1601</v>
      </c>
      <c r="Q366" s="111">
        <v>46196</v>
      </c>
    </row>
    <row r="367" spans="1:17" ht="46.5" customHeight="1">
      <c r="A367" s="105" t="s">
        <v>1006</v>
      </c>
      <c r="B367" s="107" t="s">
        <v>52</v>
      </c>
      <c r="C367" s="107" t="s">
        <v>3</v>
      </c>
      <c r="D367" s="110" t="s">
        <v>958</v>
      </c>
      <c r="E367" s="109" t="s">
        <v>63</v>
      </c>
      <c r="F367" s="110" t="s">
        <v>967</v>
      </c>
      <c r="G367" s="110" t="s">
        <v>1007</v>
      </c>
      <c r="H367" s="110" t="s">
        <v>1600</v>
      </c>
      <c r="I367" s="110"/>
      <c r="J367" s="110"/>
      <c r="K367" s="110"/>
      <c r="L367" s="110"/>
      <c r="M367" s="110" t="s">
        <v>1600</v>
      </c>
      <c r="N367" s="110" t="s">
        <v>1725</v>
      </c>
      <c r="O367" s="111">
        <v>46191</v>
      </c>
      <c r="P367" s="111" t="s">
        <v>1601</v>
      </c>
      <c r="Q367" s="111">
        <v>46196</v>
      </c>
    </row>
    <row r="368" spans="1:17" ht="46.5" customHeight="1">
      <c r="A368" s="105" t="s">
        <v>1008</v>
      </c>
      <c r="B368" s="107" t="s">
        <v>52</v>
      </c>
      <c r="C368" s="107" t="s">
        <v>4</v>
      </c>
      <c r="D368" s="110" t="s">
        <v>958</v>
      </c>
      <c r="E368" s="109" t="s">
        <v>8</v>
      </c>
      <c r="F368" s="110" t="s">
        <v>967</v>
      </c>
      <c r="G368" s="110" t="s">
        <v>1009</v>
      </c>
      <c r="H368" s="110" t="s">
        <v>1600</v>
      </c>
      <c r="I368" s="110"/>
      <c r="J368" s="110"/>
      <c r="K368" s="110"/>
      <c r="L368" s="110"/>
      <c r="M368" s="110" t="s">
        <v>1600</v>
      </c>
      <c r="N368" s="110" t="s">
        <v>1725</v>
      </c>
      <c r="O368" s="111">
        <v>46191</v>
      </c>
      <c r="P368" s="111" t="s">
        <v>1601</v>
      </c>
      <c r="Q368" s="111">
        <v>46196</v>
      </c>
    </row>
    <row r="369" spans="1:17" ht="46.5" customHeight="1">
      <c r="A369" s="105" t="s">
        <v>1010</v>
      </c>
      <c r="B369" s="107" t="s">
        <v>52</v>
      </c>
      <c r="C369" s="107" t="s">
        <v>3</v>
      </c>
      <c r="D369" s="110" t="s">
        <v>966</v>
      </c>
      <c r="E369" s="109" t="s">
        <v>8</v>
      </c>
      <c r="F369" s="110" t="s">
        <v>967</v>
      </c>
      <c r="G369" s="110" t="s">
        <v>1011</v>
      </c>
      <c r="H369" s="110" t="s">
        <v>1600</v>
      </c>
      <c r="I369" s="110"/>
      <c r="J369" s="110"/>
      <c r="K369" s="110"/>
      <c r="L369" s="110"/>
      <c r="M369" s="110" t="s">
        <v>1600</v>
      </c>
      <c r="N369" s="110" t="s">
        <v>1725</v>
      </c>
      <c r="O369" s="111">
        <v>46191</v>
      </c>
      <c r="P369" s="111" t="s">
        <v>1601</v>
      </c>
      <c r="Q369" s="111">
        <v>46196</v>
      </c>
    </row>
    <row r="370" spans="1:17" ht="46.5" customHeight="1">
      <c r="A370" s="105" t="s">
        <v>1012</v>
      </c>
      <c r="B370" s="107" t="s">
        <v>52</v>
      </c>
      <c r="C370" s="107" t="s">
        <v>3</v>
      </c>
      <c r="D370" s="110" t="s">
        <v>966</v>
      </c>
      <c r="E370" s="109" t="s">
        <v>8</v>
      </c>
      <c r="F370" s="110" t="s">
        <v>967</v>
      </c>
      <c r="G370" s="110" t="s">
        <v>1013</v>
      </c>
      <c r="H370" s="110" t="s">
        <v>1600</v>
      </c>
      <c r="I370" s="110"/>
      <c r="J370" s="110"/>
      <c r="K370" s="110"/>
      <c r="L370" s="110"/>
      <c r="M370" s="110" t="s">
        <v>1600</v>
      </c>
      <c r="N370" s="110" t="s">
        <v>1725</v>
      </c>
      <c r="O370" s="111">
        <v>46191</v>
      </c>
      <c r="P370" s="111" t="s">
        <v>1601</v>
      </c>
      <c r="Q370" s="111">
        <v>46196</v>
      </c>
    </row>
    <row r="371" spans="1:17" ht="46.5" customHeight="1">
      <c r="A371" s="105" t="s">
        <v>1014</v>
      </c>
      <c r="B371" s="107" t="s">
        <v>52</v>
      </c>
      <c r="C371" s="107" t="s">
        <v>3</v>
      </c>
      <c r="D371" s="110" t="s">
        <v>988</v>
      </c>
      <c r="E371" s="109" t="s">
        <v>8</v>
      </c>
      <c r="F371" s="110" t="s">
        <v>1015</v>
      </c>
      <c r="G371" s="110" t="s">
        <v>1016</v>
      </c>
      <c r="H371" s="110" t="s">
        <v>1590</v>
      </c>
      <c r="I371" s="110"/>
      <c r="J371" s="110"/>
      <c r="K371" s="110"/>
      <c r="L371" s="110"/>
      <c r="M371" s="110" t="s">
        <v>2184</v>
      </c>
      <c r="N371" s="110" t="s">
        <v>1592</v>
      </c>
      <c r="O371" s="111">
        <v>46185</v>
      </c>
      <c r="P371" s="111" t="s">
        <v>1601</v>
      </c>
      <c r="Q371" s="111">
        <v>46196</v>
      </c>
    </row>
    <row r="372" spans="1:17" ht="46.5" customHeight="1">
      <c r="A372" s="105" t="s">
        <v>1017</v>
      </c>
      <c r="B372" s="107" t="s">
        <v>895</v>
      </c>
      <c r="C372" s="107" t="s">
        <v>39</v>
      </c>
      <c r="D372" s="110" t="s">
        <v>1018</v>
      </c>
      <c r="E372" s="109" t="s">
        <v>665</v>
      </c>
      <c r="F372" s="110" t="s">
        <v>162</v>
      </c>
      <c r="G372" s="110" t="s">
        <v>1019</v>
      </c>
      <c r="H372" s="110" t="s">
        <v>1590</v>
      </c>
      <c r="I372" s="110"/>
      <c r="J372" s="110"/>
      <c r="K372" s="110"/>
      <c r="L372" s="110"/>
      <c r="M372" s="110" t="s">
        <v>1590</v>
      </c>
      <c r="N372" s="110" t="s">
        <v>1592</v>
      </c>
      <c r="O372" s="111">
        <v>46190</v>
      </c>
      <c r="P372" s="111" t="s">
        <v>1601</v>
      </c>
      <c r="Q372" s="111">
        <v>46196</v>
      </c>
    </row>
    <row r="373" spans="1:17" ht="46.5" customHeight="1">
      <c r="A373" s="105" t="s">
        <v>1020</v>
      </c>
      <c r="B373" s="107" t="s">
        <v>52</v>
      </c>
      <c r="C373" s="107" t="s">
        <v>4</v>
      </c>
      <c r="D373" s="110" t="s">
        <v>1021</v>
      </c>
      <c r="E373" s="109" t="s">
        <v>8</v>
      </c>
      <c r="F373" s="110" t="s">
        <v>811</v>
      </c>
      <c r="G373" s="110" t="s">
        <v>1022</v>
      </c>
      <c r="H373" s="110" t="s">
        <v>1590</v>
      </c>
      <c r="I373" s="110"/>
      <c r="J373" s="110"/>
      <c r="K373" s="110"/>
      <c r="L373" s="110"/>
      <c r="M373" s="110" t="s">
        <v>2185</v>
      </c>
      <c r="N373" s="110" t="s">
        <v>1592</v>
      </c>
      <c r="O373" s="111">
        <v>46185</v>
      </c>
      <c r="P373" s="111" t="s">
        <v>1601</v>
      </c>
      <c r="Q373" s="111">
        <v>46196</v>
      </c>
    </row>
    <row r="374" spans="1:17" ht="46.5" customHeight="1">
      <c r="A374" s="114" t="s">
        <v>2186</v>
      </c>
      <c r="B374" s="107" t="s">
        <v>52</v>
      </c>
      <c r="C374" s="107" t="s">
        <v>3</v>
      </c>
      <c r="D374" s="110" t="s">
        <v>988</v>
      </c>
      <c r="E374" s="109" t="s">
        <v>617</v>
      </c>
      <c r="F374" s="110" t="s">
        <v>1015</v>
      </c>
      <c r="G374" s="110" t="s">
        <v>2187</v>
      </c>
      <c r="H374" s="110" t="s">
        <v>2188</v>
      </c>
      <c r="I374" s="110" t="s">
        <v>2162</v>
      </c>
      <c r="J374" s="110"/>
      <c r="K374" s="110"/>
      <c r="L374" s="110"/>
      <c r="M374" s="110" t="s">
        <v>2189</v>
      </c>
      <c r="N374" s="110" t="s">
        <v>1613</v>
      </c>
      <c r="O374" s="111">
        <v>46184</v>
      </c>
      <c r="P374" s="111"/>
      <c r="Q374" s="111"/>
    </row>
    <row r="375" spans="1:17" ht="46.5" customHeight="1">
      <c r="A375" s="105" t="s">
        <v>1023</v>
      </c>
      <c r="B375" s="107" t="s">
        <v>52</v>
      </c>
      <c r="C375" s="107" t="s">
        <v>3</v>
      </c>
      <c r="D375" s="110" t="s">
        <v>988</v>
      </c>
      <c r="E375" s="109" t="s">
        <v>8</v>
      </c>
      <c r="F375" s="110" t="s">
        <v>1015</v>
      </c>
      <c r="G375" s="110" t="s">
        <v>1024</v>
      </c>
      <c r="H375" s="110" t="s">
        <v>1590</v>
      </c>
      <c r="I375" s="110"/>
      <c r="J375" s="110"/>
      <c r="K375" s="110"/>
      <c r="L375" s="110"/>
      <c r="M375" s="110" t="s">
        <v>2190</v>
      </c>
      <c r="N375" s="110" t="s">
        <v>1613</v>
      </c>
      <c r="O375" s="111">
        <v>46184</v>
      </c>
      <c r="P375" s="111" t="s">
        <v>1601</v>
      </c>
      <c r="Q375" s="111">
        <v>46196</v>
      </c>
    </row>
    <row r="376" spans="1:17" ht="46.5" customHeight="1">
      <c r="A376" s="105" t="s">
        <v>1025</v>
      </c>
      <c r="B376" s="107" t="s">
        <v>52</v>
      </c>
      <c r="C376" s="107" t="s">
        <v>3</v>
      </c>
      <c r="D376" s="110" t="s">
        <v>992</v>
      </c>
      <c r="E376" s="109" t="s">
        <v>8</v>
      </c>
      <c r="F376" s="110" t="s">
        <v>811</v>
      </c>
      <c r="G376" s="110" t="s">
        <v>1026</v>
      </c>
      <c r="H376" s="110" t="s">
        <v>1590</v>
      </c>
      <c r="I376" s="110"/>
      <c r="J376" s="110"/>
      <c r="K376" s="110"/>
      <c r="L376" s="110"/>
      <c r="M376" s="110" t="s">
        <v>1590</v>
      </c>
      <c r="N376" s="110" t="s">
        <v>1613</v>
      </c>
      <c r="O376" s="111">
        <v>46184</v>
      </c>
      <c r="P376" s="111" t="s">
        <v>1601</v>
      </c>
      <c r="Q376" s="111">
        <v>46196</v>
      </c>
    </row>
    <row r="377" spans="1:17" ht="46.5" customHeight="1">
      <c r="A377" s="105" t="s">
        <v>1027</v>
      </c>
      <c r="B377" s="107" t="s">
        <v>52</v>
      </c>
      <c r="C377" s="107" t="s">
        <v>3</v>
      </c>
      <c r="D377" s="110" t="s">
        <v>1028</v>
      </c>
      <c r="E377" s="109" t="s">
        <v>8</v>
      </c>
      <c r="F377" s="110" t="s">
        <v>959</v>
      </c>
      <c r="G377" s="110" t="s">
        <v>1029</v>
      </c>
      <c r="H377" s="110" t="s">
        <v>1590</v>
      </c>
      <c r="I377" s="110"/>
      <c r="J377" s="110"/>
      <c r="K377" s="110"/>
      <c r="L377" s="110"/>
      <c r="M377" s="110" t="s">
        <v>2191</v>
      </c>
      <c r="N377" s="110" t="s">
        <v>1776</v>
      </c>
      <c r="O377" s="111" t="s">
        <v>1739</v>
      </c>
      <c r="P377" s="111" t="s">
        <v>1601</v>
      </c>
      <c r="Q377" s="111">
        <v>46196</v>
      </c>
    </row>
    <row r="378" spans="1:17" ht="46.5" customHeight="1">
      <c r="A378" s="105" t="s">
        <v>1030</v>
      </c>
      <c r="B378" s="107" t="s">
        <v>52</v>
      </c>
      <c r="C378" s="107" t="s">
        <v>4</v>
      </c>
      <c r="D378" s="110" t="s">
        <v>958</v>
      </c>
      <c r="E378" s="109" t="s">
        <v>8</v>
      </c>
      <c r="F378" s="110" t="s">
        <v>967</v>
      </c>
      <c r="G378" s="110" t="s">
        <v>1031</v>
      </c>
      <c r="H378" s="110" t="s">
        <v>1600</v>
      </c>
      <c r="I378" s="110"/>
      <c r="J378" s="110"/>
      <c r="K378" s="110"/>
      <c r="L378" s="110"/>
      <c r="M378" s="110" t="s">
        <v>1600</v>
      </c>
      <c r="N378" s="110" t="s">
        <v>1725</v>
      </c>
      <c r="O378" s="111">
        <v>46191</v>
      </c>
      <c r="P378" s="111" t="s">
        <v>1601</v>
      </c>
      <c r="Q378" s="111">
        <v>46196</v>
      </c>
    </row>
    <row r="379" spans="1:17" ht="46.5" customHeight="1">
      <c r="A379" s="114" t="s">
        <v>2192</v>
      </c>
      <c r="B379" s="107" t="s">
        <v>52</v>
      </c>
      <c r="C379" s="107" t="s">
        <v>4</v>
      </c>
      <c r="D379" s="110" t="s">
        <v>958</v>
      </c>
      <c r="E379" s="109" t="s">
        <v>8</v>
      </c>
      <c r="F379" s="110" t="s">
        <v>811</v>
      </c>
      <c r="G379" s="110" t="s">
        <v>2193</v>
      </c>
      <c r="H379" s="110" t="s">
        <v>2194</v>
      </c>
      <c r="I379" s="110" t="s">
        <v>2162</v>
      </c>
      <c r="J379" s="110"/>
      <c r="K379" s="110"/>
      <c r="L379" s="110"/>
      <c r="M379" s="110" t="s">
        <v>1590</v>
      </c>
      <c r="N379" s="110" t="s">
        <v>1613</v>
      </c>
      <c r="O379" s="111">
        <v>46184</v>
      </c>
      <c r="P379" s="111"/>
      <c r="Q379" s="111"/>
    </row>
    <row r="380" spans="1:17" ht="46.5" customHeight="1">
      <c r="A380" s="105" t="s">
        <v>1032</v>
      </c>
      <c r="B380" s="107" t="s">
        <v>52</v>
      </c>
      <c r="C380" s="107" t="s">
        <v>3</v>
      </c>
      <c r="D380" s="110" t="s">
        <v>962</v>
      </c>
      <c r="E380" s="109" t="s">
        <v>47</v>
      </c>
      <c r="F380" s="110" t="s">
        <v>1033</v>
      </c>
      <c r="G380" s="110" t="s">
        <v>1034</v>
      </c>
      <c r="H380" s="110" t="s">
        <v>1600</v>
      </c>
      <c r="I380" s="110"/>
      <c r="J380" s="110"/>
      <c r="K380" s="110"/>
      <c r="L380" s="110"/>
      <c r="M380" s="110" t="s">
        <v>1600</v>
      </c>
      <c r="N380" s="110" t="s">
        <v>1725</v>
      </c>
      <c r="O380" s="111">
        <v>46192</v>
      </c>
      <c r="P380" s="111" t="s">
        <v>1601</v>
      </c>
      <c r="Q380" s="111">
        <v>46196</v>
      </c>
    </row>
    <row r="381" spans="1:17" ht="46.5" customHeight="1">
      <c r="A381" s="105" t="s">
        <v>1035</v>
      </c>
      <c r="B381" s="107" t="s">
        <v>52</v>
      </c>
      <c r="C381" s="107" t="s">
        <v>3</v>
      </c>
      <c r="D381" s="110" t="s">
        <v>1036</v>
      </c>
      <c r="E381" s="109" t="s">
        <v>47</v>
      </c>
      <c r="F381" s="110" t="s">
        <v>1037</v>
      </c>
      <c r="G381" s="110" t="s">
        <v>1038</v>
      </c>
      <c r="H381" s="110" t="s">
        <v>1600</v>
      </c>
      <c r="I381" s="110"/>
      <c r="J381" s="110"/>
      <c r="K381" s="110"/>
      <c r="L381" s="110"/>
      <c r="M381" s="110" t="s">
        <v>1600</v>
      </c>
      <c r="N381" s="110" t="s">
        <v>1725</v>
      </c>
      <c r="O381" s="111">
        <v>46192</v>
      </c>
      <c r="P381" s="111" t="s">
        <v>1601</v>
      </c>
      <c r="Q381" s="111">
        <v>46196</v>
      </c>
    </row>
    <row r="382" spans="1:17" ht="46.5" customHeight="1">
      <c r="A382" s="105" t="s">
        <v>1039</v>
      </c>
      <c r="B382" s="107" t="s">
        <v>52</v>
      </c>
      <c r="C382" s="107" t="s">
        <v>5</v>
      </c>
      <c r="D382" s="110" t="s">
        <v>958</v>
      </c>
      <c r="E382" s="109" t="s">
        <v>8</v>
      </c>
      <c r="F382" s="110" t="s">
        <v>811</v>
      </c>
      <c r="G382" s="110" t="s">
        <v>1040</v>
      </c>
      <c r="H382" s="110" t="s">
        <v>1590</v>
      </c>
      <c r="I382" s="110"/>
      <c r="J382" s="110"/>
      <c r="K382" s="110"/>
      <c r="L382" s="110"/>
      <c r="M382" s="110" t="s">
        <v>2195</v>
      </c>
      <c r="N382" s="110" t="s">
        <v>1592</v>
      </c>
      <c r="O382" s="111">
        <v>46185</v>
      </c>
      <c r="P382" s="111" t="s">
        <v>1601</v>
      </c>
      <c r="Q382" s="111">
        <v>46196</v>
      </c>
    </row>
    <row r="383" spans="1:17" ht="46.5" customHeight="1">
      <c r="A383" s="105" t="s">
        <v>1041</v>
      </c>
      <c r="B383" s="107" t="s">
        <v>895</v>
      </c>
      <c r="C383" s="107" t="s">
        <v>5</v>
      </c>
      <c r="D383" s="110" t="s">
        <v>1042</v>
      </c>
      <c r="E383" s="109" t="s">
        <v>8</v>
      </c>
      <c r="F383" s="110" t="s">
        <v>1043</v>
      </c>
      <c r="G383" s="110" t="s">
        <v>1044</v>
      </c>
      <c r="H383" s="110" t="s">
        <v>1590</v>
      </c>
      <c r="I383" s="110"/>
      <c r="J383" s="110"/>
      <c r="K383" s="110"/>
      <c r="L383" s="110"/>
      <c r="M383" s="110" t="s">
        <v>1590</v>
      </c>
      <c r="N383" s="110" t="s">
        <v>1592</v>
      </c>
      <c r="O383" s="111">
        <v>46185</v>
      </c>
      <c r="P383" s="111" t="s">
        <v>1601</v>
      </c>
      <c r="Q383" s="111">
        <v>46196</v>
      </c>
    </row>
    <row r="384" spans="1:17" ht="46.5" customHeight="1">
      <c r="A384" s="105" t="s">
        <v>1045</v>
      </c>
      <c r="B384" s="107" t="s">
        <v>52</v>
      </c>
      <c r="C384" s="107" t="s">
        <v>6</v>
      </c>
      <c r="D384" s="110" t="s">
        <v>1046</v>
      </c>
      <c r="E384" s="109" t="s">
        <v>8</v>
      </c>
      <c r="F384" s="110" t="s">
        <v>1047</v>
      </c>
      <c r="G384" s="110" t="s">
        <v>1048</v>
      </c>
      <c r="H384" s="110" t="s">
        <v>1600</v>
      </c>
      <c r="I384" s="110"/>
      <c r="J384" s="110"/>
      <c r="K384" s="110"/>
      <c r="L384" s="110"/>
      <c r="M384" s="110" t="s">
        <v>1600</v>
      </c>
      <c r="N384" s="110" t="s">
        <v>1725</v>
      </c>
      <c r="O384" s="111">
        <v>46192</v>
      </c>
      <c r="P384" s="111" t="s">
        <v>1601</v>
      </c>
      <c r="Q384" s="111">
        <v>46196</v>
      </c>
    </row>
    <row r="385" spans="1:17" ht="46.5" customHeight="1">
      <c r="A385" s="114" t="s">
        <v>2196</v>
      </c>
      <c r="B385" s="107" t="s">
        <v>52</v>
      </c>
      <c r="C385" s="107" t="s">
        <v>6</v>
      </c>
      <c r="D385" s="110" t="s">
        <v>2197</v>
      </c>
      <c r="E385" s="109" t="s">
        <v>8</v>
      </c>
      <c r="F385" s="110" t="s">
        <v>2198</v>
      </c>
      <c r="G385" s="110" t="s">
        <v>2199</v>
      </c>
      <c r="H385" s="110" t="s">
        <v>2200</v>
      </c>
      <c r="I385" s="110" t="s">
        <v>1608</v>
      </c>
      <c r="J385" s="110" t="s">
        <v>1609</v>
      </c>
      <c r="K385" s="110"/>
      <c r="L385" s="110"/>
      <c r="M385" s="110" t="s">
        <v>1600</v>
      </c>
      <c r="N385" s="110" t="s">
        <v>1725</v>
      </c>
      <c r="O385" s="111">
        <v>46191</v>
      </c>
      <c r="P385" s="111"/>
      <c r="Q385" s="111"/>
    </row>
    <row r="386" spans="1:17" ht="46.5" customHeight="1">
      <c r="A386" s="114" t="s">
        <v>2201</v>
      </c>
      <c r="B386" s="107" t="s">
        <v>895</v>
      </c>
      <c r="C386" s="107" t="s">
        <v>3</v>
      </c>
      <c r="D386" s="110" t="s">
        <v>2202</v>
      </c>
      <c r="E386" s="109" t="s">
        <v>2203</v>
      </c>
      <c r="F386" s="110" t="s">
        <v>2204</v>
      </c>
      <c r="G386" s="110" t="s">
        <v>2205</v>
      </c>
      <c r="H386" s="110" t="s">
        <v>2206</v>
      </c>
      <c r="I386" s="110" t="s">
        <v>1623</v>
      </c>
      <c r="J386" s="110" t="s">
        <v>1609</v>
      </c>
      <c r="K386" s="110"/>
      <c r="L386" s="110"/>
      <c r="M386" s="110" t="s">
        <v>1590</v>
      </c>
      <c r="N386" s="110" t="s">
        <v>1592</v>
      </c>
      <c r="O386" s="111">
        <v>46190</v>
      </c>
      <c r="P386" s="111"/>
      <c r="Q386" s="111"/>
    </row>
    <row r="387" spans="1:17" ht="46.5" customHeight="1">
      <c r="A387" s="114" t="s">
        <v>2207</v>
      </c>
      <c r="B387" s="107" t="s">
        <v>895</v>
      </c>
      <c r="C387" s="107" t="s">
        <v>3</v>
      </c>
      <c r="D387" s="110" t="s">
        <v>2208</v>
      </c>
      <c r="E387" s="109" t="s">
        <v>8</v>
      </c>
      <c r="F387" s="110" t="s">
        <v>2204</v>
      </c>
      <c r="G387" s="110" t="s">
        <v>2209</v>
      </c>
      <c r="H387" s="110" t="s">
        <v>2210</v>
      </c>
      <c r="I387" s="110" t="s">
        <v>1623</v>
      </c>
      <c r="J387" s="110" t="s">
        <v>1609</v>
      </c>
      <c r="K387" s="110"/>
      <c r="L387" s="110"/>
      <c r="M387" s="110" t="s">
        <v>2211</v>
      </c>
      <c r="N387" s="110" t="s">
        <v>1592</v>
      </c>
      <c r="O387" s="111">
        <v>46190</v>
      </c>
      <c r="P387" s="111"/>
      <c r="Q387" s="111"/>
    </row>
    <row r="388" spans="1:17" ht="46.5" customHeight="1">
      <c r="A388" s="105" t="s">
        <v>1049</v>
      </c>
      <c r="B388" s="107" t="s">
        <v>895</v>
      </c>
      <c r="C388" s="107" t="s">
        <v>4</v>
      </c>
      <c r="D388" s="110" t="s">
        <v>1050</v>
      </c>
      <c r="E388" s="109" t="s">
        <v>63</v>
      </c>
      <c r="F388" s="110" t="s">
        <v>719</v>
      </c>
      <c r="G388" s="110" t="s">
        <v>1051</v>
      </c>
      <c r="H388" s="110" t="s">
        <v>1600</v>
      </c>
      <c r="I388" s="110"/>
      <c r="J388" s="110"/>
      <c r="K388" s="110"/>
      <c r="L388" s="110"/>
      <c r="M388" s="110" t="s">
        <v>1600</v>
      </c>
      <c r="N388" s="110" t="s">
        <v>1601</v>
      </c>
      <c r="O388" s="111">
        <v>46192</v>
      </c>
      <c r="P388" s="111" t="s">
        <v>1601</v>
      </c>
      <c r="Q388" s="111">
        <v>46196</v>
      </c>
    </row>
    <row r="389" spans="1:17" ht="46.5" customHeight="1">
      <c r="A389" s="114" t="s">
        <v>2212</v>
      </c>
      <c r="B389" s="107" t="s">
        <v>895</v>
      </c>
      <c r="C389" s="107" t="s">
        <v>4</v>
      </c>
      <c r="D389" s="110" t="s">
        <v>2213</v>
      </c>
      <c r="E389" s="109" t="s">
        <v>503</v>
      </c>
      <c r="F389" s="110" t="s">
        <v>2214</v>
      </c>
      <c r="G389" s="110" t="s">
        <v>2215</v>
      </c>
      <c r="H389" s="115" t="s">
        <v>1662</v>
      </c>
      <c r="I389" s="110"/>
      <c r="J389" s="110"/>
      <c r="K389" s="110"/>
      <c r="L389" s="110"/>
      <c r="M389" s="110" t="s">
        <v>1616</v>
      </c>
      <c r="N389" s="110" t="s">
        <v>1592</v>
      </c>
      <c r="O389" s="111">
        <v>46189</v>
      </c>
      <c r="P389" s="111"/>
      <c r="Q389" s="111"/>
    </row>
    <row r="390" spans="1:17" ht="46.5" customHeight="1">
      <c r="A390" s="114" t="s">
        <v>2216</v>
      </c>
      <c r="B390" s="107" t="s">
        <v>895</v>
      </c>
      <c r="C390" s="107" t="s">
        <v>868</v>
      </c>
      <c r="D390" s="110" t="s">
        <v>2217</v>
      </c>
      <c r="E390" s="109" t="s">
        <v>8</v>
      </c>
      <c r="F390" s="110" t="s">
        <v>162</v>
      </c>
      <c r="G390" s="110" t="s">
        <v>2218</v>
      </c>
      <c r="H390" s="110" t="s">
        <v>2219</v>
      </c>
      <c r="I390" s="110" t="s">
        <v>1623</v>
      </c>
      <c r="J390" s="110" t="s">
        <v>1609</v>
      </c>
      <c r="K390" s="110"/>
      <c r="L390" s="110"/>
      <c r="M390" s="110" t="s">
        <v>1590</v>
      </c>
      <c r="N390" s="110" t="s">
        <v>1592</v>
      </c>
      <c r="O390" s="111">
        <v>46190</v>
      </c>
      <c r="P390" s="111"/>
      <c r="Q390" s="111"/>
    </row>
    <row r="391" spans="1:17" ht="46.5" customHeight="1">
      <c r="A391" s="105" t="s">
        <v>1052</v>
      </c>
      <c r="B391" s="107" t="s">
        <v>59</v>
      </c>
      <c r="C391" s="107" t="s">
        <v>49</v>
      </c>
      <c r="D391" s="110" t="s">
        <v>918</v>
      </c>
      <c r="E391" s="109" t="s">
        <v>8</v>
      </c>
      <c r="F391" s="110" t="s">
        <v>1053</v>
      </c>
      <c r="G391" s="110" t="s">
        <v>1054</v>
      </c>
      <c r="H391" s="110" t="s">
        <v>1590</v>
      </c>
      <c r="I391" s="110"/>
      <c r="J391" s="110"/>
      <c r="K391" s="110"/>
      <c r="L391" s="110"/>
      <c r="M391" s="110" t="s">
        <v>2220</v>
      </c>
      <c r="N391" s="110" t="s">
        <v>1592</v>
      </c>
      <c r="O391" s="111">
        <v>46189</v>
      </c>
      <c r="P391" s="111" t="s">
        <v>1601</v>
      </c>
      <c r="Q391" s="111">
        <v>46196</v>
      </c>
    </row>
    <row r="392" spans="1:17" ht="46.5" customHeight="1">
      <c r="A392" s="114" t="s">
        <v>2221</v>
      </c>
      <c r="B392" s="107" t="s">
        <v>59</v>
      </c>
      <c r="C392" s="107" t="s">
        <v>5</v>
      </c>
      <c r="D392" s="110" t="s">
        <v>2158</v>
      </c>
      <c r="E392" s="109" t="s">
        <v>8</v>
      </c>
      <c r="F392" s="110" t="s">
        <v>2222</v>
      </c>
      <c r="G392" s="110" t="s">
        <v>2223</v>
      </c>
      <c r="H392" s="115" t="s">
        <v>1662</v>
      </c>
      <c r="I392" s="110"/>
      <c r="J392" s="110"/>
      <c r="K392" s="110"/>
      <c r="L392" s="110"/>
      <c r="M392" s="110" t="s">
        <v>2224</v>
      </c>
      <c r="N392" s="110" t="s">
        <v>1592</v>
      </c>
      <c r="O392" s="111">
        <v>46189</v>
      </c>
      <c r="P392" s="111"/>
      <c r="Q392" s="111"/>
    </row>
    <row r="393" spans="1:17" ht="46.5" customHeight="1">
      <c r="A393" s="105" t="s">
        <v>1055</v>
      </c>
      <c r="B393" s="107" t="s">
        <v>59</v>
      </c>
      <c r="C393" s="107" t="s">
        <v>3</v>
      </c>
      <c r="D393" s="110" t="s">
        <v>1056</v>
      </c>
      <c r="E393" s="109" t="s">
        <v>8</v>
      </c>
      <c r="F393" s="110" t="s">
        <v>1057</v>
      </c>
      <c r="G393" s="110" t="s">
        <v>1058</v>
      </c>
      <c r="H393" s="110" t="s">
        <v>1600</v>
      </c>
      <c r="I393" s="110"/>
      <c r="J393" s="110"/>
      <c r="K393" s="110"/>
      <c r="L393" s="110"/>
      <c r="M393" s="110" t="s">
        <v>1600</v>
      </c>
      <c r="N393" s="110" t="s">
        <v>1725</v>
      </c>
      <c r="O393" s="111">
        <v>46192</v>
      </c>
      <c r="P393" s="111" t="s">
        <v>1601</v>
      </c>
      <c r="Q393" s="111">
        <v>46196</v>
      </c>
    </row>
    <row r="394" spans="1:17" ht="46.5" customHeight="1">
      <c r="A394" s="114" t="s">
        <v>2225</v>
      </c>
      <c r="B394" s="107" t="s">
        <v>52</v>
      </c>
      <c r="C394" s="107" t="s">
        <v>3</v>
      </c>
      <c r="D394" s="118" t="s">
        <v>2226</v>
      </c>
      <c r="E394" s="109" t="s">
        <v>8</v>
      </c>
      <c r="F394" s="110" t="s">
        <v>2227</v>
      </c>
      <c r="G394" s="110" t="s">
        <v>2228</v>
      </c>
      <c r="H394" s="110" t="s">
        <v>2229</v>
      </c>
      <c r="I394" s="110" t="s">
        <v>1608</v>
      </c>
      <c r="J394" s="110" t="s">
        <v>1609</v>
      </c>
      <c r="K394" s="110"/>
      <c r="L394" s="110"/>
      <c r="M394" s="110" t="s">
        <v>1600</v>
      </c>
      <c r="N394" s="110" t="s">
        <v>1725</v>
      </c>
      <c r="O394" s="111">
        <v>46191</v>
      </c>
      <c r="P394" s="111"/>
      <c r="Q394" s="111"/>
    </row>
    <row r="395" spans="1:17" ht="46.5" customHeight="1">
      <c r="A395" s="126" t="s">
        <v>1059</v>
      </c>
      <c r="B395" s="107" t="s">
        <v>52</v>
      </c>
      <c r="C395" s="107" t="s">
        <v>3</v>
      </c>
      <c r="D395" s="118" t="s">
        <v>2230</v>
      </c>
      <c r="E395" s="109" t="s">
        <v>8</v>
      </c>
      <c r="F395" s="110" t="s">
        <v>1061</v>
      </c>
      <c r="G395" s="110" t="s">
        <v>2231</v>
      </c>
      <c r="H395" s="110" t="s">
        <v>1600</v>
      </c>
      <c r="I395" s="110"/>
      <c r="J395" s="110"/>
      <c r="K395" s="110"/>
      <c r="L395" s="110"/>
      <c r="M395" s="110" t="s">
        <v>1600</v>
      </c>
      <c r="N395" s="110" t="s">
        <v>1725</v>
      </c>
      <c r="O395" s="111">
        <v>46191</v>
      </c>
      <c r="P395" s="111" t="s">
        <v>1601</v>
      </c>
      <c r="Q395" s="111">
        <v>46196</v>
      </c>
    </row>
    <row r="396" spans="1:17" ht="46.5" customHeight="1">
      <c r="A396" s="126" t="s">
        <v>1062</v>
      </c>
      <c r="B396" s="107" t="s">
        <v>52</v>
      </c>
      <c r="C396" s="107" t="s">
        <v>3</v>
      </c>
      <c r="D396" s="118" t="s">
        <v>2232</v>
      </c>
      <c r="E396" s="109" t="s">
        <v>8</v>
      </c>
      <c r="F396" s="110" t="s">
        <v>595</v>
      </c>
      <c r="G396" s="110" t="s">
        <v>2233</v>
      </c>
      <c r="H396" s="110" t="s">
        <v>1590</v>
      </c>
      <c r="I396" s="110"/>
      <c r="J396" s="110"/>
      <c r="K396" s="110"/>
      <c r="L396" s="110"/>
      <c r="M396" s="110" t="s">
        <v>1590</v>
      </c>
      <c r="N396" s="110" t="s">
        <v>1592</v>
      </c>
      <c r="O396" s="111">
        <v>46189</v>
      </c>
      <c r="P396" s="111" t="s">
        <v>1601</v>
      </c>
      <c r="Q396" s="111">
        <v>46196</v>
      </c>
    </row>
    <row r="397" spans="1:17" ht="46.5" customHeight="1">
      <c r="A397" s="105" t="s">
        <v>1064</v>
      </c>
      <c r="B397" s="107" t="s">
        <v>1066</v>
      </c>
      <c r="C397" s="107" t="s">
        <v>5</v>
      </c>
      <c r="D397" s="110" t="s">
        <v>1065</v>
      </c>
      <c r="E397" s="109" t="s">
        <v>8</v>
      </c>
      <c r="F397" s="110" t="s">
        <v>1067</v>
      </c>
      <c r="G397" s="110" t="s">
        <v>1068</v>
      </c>
      <c r="H397" s="110" t="s">
        <v>1600</v>
      </c>
      <c r="I397" s="110"/>
      <c r="J397" s="110"/>
      <c r="K397" s="110"/>
      <c r="L397" s="110"/>
      <c r="M397" s="110" t="s">
        <v>1600</v>
      </c>
      <c r="N397" s="110" t="s">
        <v>1725</v>
      </c>
      <c r="O397" s="111">
        <v>46192</v>
      </c>
      <c r="P397" s="111" t="s">
        <v>1601</v>
      </c>
      <c r="Q397" s="111">
        <v>46196</v>
      </c>
    </row>
    <row r="398" spans="1:17" ht="46.5" customHeight="1">
      <c r="A398" s="105" t="s">
        <v>1069</v>
      </c>
      <c r="B398" s="107" t="s">
        <v>1066</v>
      </c>
      <c r="C398" s="107" t="s">
        <v>5</v>
      </c>
      <c r="D398" s="110" t="s">
        <v>1070</v>
      </c>
      <c r="E398" s="109" t="s">
        <v>8</v>
      </c>
      <c r="F398" s="110" t="s">
        <v>1067</v>
      </c>
      <c r="G398" s="110" t="s">
        <v>1071</v>
      </c>
      <c r="H398" s="110" t="s">
        <v>1600</v>
      </c>
      <c r="I398" s="110"/>
      <c r="J398" s="110"/>
      <c r="K398" s="110"/>
      <c r="L398" s="110"/>
      <c r="M398" s="110" t="s">
        <v>1600</v>
      </c>
      <c r="N398" s="110" t="s">
        <v>1725</v>
      </c>
      <c r="O398" s="111">
        <v>46192</v>
      </c>
      <c r="P398" s="111" t="s">
        <v>1601</v>
      </c>
      <c r="Q398" s="111">
        <v>46196</v>
      </c>
    </row>
    <row r="399" spans="1:17" ht="46.5" customHeight="1">
      <c r="A399" s="105" t="s">
        <v>1072</v>
      </c>
      <c r="B399" s="107" t="s">
        <v>1066</v>
      </c>
      <c r="C399" s="107" t="s">
        <v>6</v>
      </c>
      <c r="D399" s="110" t="s">
        <v>1073</v>
      </c>
      <c r="E399" s="109" t="s">
        <v>8</v>
      </c>
      <c r="F399" s="110" t="s">
        <v>1074</v>
      </c>
      <c r="G399" s="110" t="s">
        <v>1075</v>
      </c>
      <c r="H399" s="110" t="s">
        <v>1590</v>
      </c>
      <c r="I399" s="110"/>
      <c r="J399" s="110"/>
      <c r="K399" s="110"/>
      <c r="L399" s="110"/>
      <c r="M399" s="110" t="s">
        <v>1590</v>
      </c>
      <c r="N399" s="110" t="s">
        <v>1593</v>
      </c>
      <c r="O399" s="111">
        <v>46184</v>
      </c>
      <c r="P399" s="111" t="s">
        <v>1601</v>
      </c>
      <c r="Q399" s="111">
        <v>46196</v>
      </c>
    </row>
    <row r="400" spans="1:17" ht="46.5" customHeight="1">
      <c r="A400" s="105" t="s">
        <v>1076</v>
      </c>
      <c r="B400" s="107" t="s">
        <v>1066</v>
      </c>
      <c r="C400" s="107" t="s">
        <v>4</v>
      </c>
      <c r="D400" s="110" t="s">
        <v>1077</v>
      </c>
      <c r="E400" s="109" t="s">
        <v>8</v>
      </c>
      <c r="F400" s="110" t="s">
        <v>1078</v>
      </c>
      <c r="G400" s="110" t="s">
        <v>1079</v>
      </c>
      <c r="H400" s="110" t="s">
        <v>1600</v>
      </c>
      <c r="I400" s="110"/>
      <c r="J400" s="110"/>
      <c r="K400" s="110"/>
      <c r="L400" s="110"/>
      <c r="M400" s="110" t="s">
        <v>1600</v>
      </c>
      <c r="N400" s="110" t="s">
        <v>1725</v>
      </c>
      <c r="O400" s="111">
        <v>46192</v>
      </c>
      <c r="P400" s="111" t="s">
        <v>1601</v>
      </c>
      <c r="Q400" s="111">
        <v>46196</v>
      </c>
    </row>
    <row r="401" spans="1:17" ht="46.5" customHeight="1">
      <c r="A401" s="114" t="s">
        <v>2234</v>
      </c>
      <c r="B401" s="107" t="s">
        <v>1080</v>
      </c>
      <c r="C401" s="107" t="s">
        <v>6</v>
      </c>
      <c r="D401" s="110" t="s">
        <v>2235</v>
      </c>
      <c r="E401" s="109" t="s">
        <v>8</v>
      </c>
      <c r="F401" s="110" t="s">
        <v>2236</v>
      </c>
      <c r="G401" s="110" t="s">
        <v>2237</v>
      </c>
      <c r="H401" s="110" t="s">
        <v>2238</v>
      </c>
      <c r="I401" s="110" t="s">
        <v>1608</v>
      </c>
      <c r="J401" s="110" t="s">
        <v>1609</v>
      </c>
      <c r="K401" s="110"/>
      <c r="L401" s="110"/>
      <c r="M401" s="110" t="s">
        <v>2239</v>
      </c>
      <c r="N401" s="110" t="s">
        <v>1611</v>
      </c>
      <c r="O401" s="111">
        <v>46190</v>
      </c>
      <c r="P401" s="111"/>
      <c r="Q401" s="111"/>
    </row>
    <row r="402" spans="1:17" ht="46.5" customHeight="1">
      <c r="A402" s="105" t="s">
        <v>1081</v>
      </c>
      <c r="B402" s="107" t="s">
        <v>1066</v>
      </c>
      <c r="C402" s="107" t="s">
        <v>49</v>
      </c>
      <c r="D402" s="110" t="s">
        <v>1082</v>
      </c>
      <c r="E402" s="109" t="s">
        <v>8</v>
      </c>
      <c r="F402" s="110" t="s">
        <v>1083</v>
      </c>
      <c r="G402" s="110" t="s">
        <v>1084</v>
      </c>
      <c r="H402" s="110" t="s">
        <v>1600</v>
      </c>
      <c r="I402" s="110"/>
      <c r="J402" s="110"/>
      <c r="K402" s="110"/>
      <c r="L402" s="110"/>
      <c r="M402" s="110" t="s">
        <v>1600</v>
      </c>
      <c r="N402" s="110" t="s">
        <v>1725</v>
      </c>
      <c r="O402" s="111">
        <v>46192</v>
      </c>
      <c r="P402" s="111" t="s">
        <v>1601</v>
      </c>
      <c r="Q402" s="111">
        <v>46196</v>
      </c>
    </row>
    <row r="403" spans="1:17" ht="46.5" customHeight="1">
      <c r="A403" s="114" t="s">
        <v>2240</v>
      </c>
      <c r="B403" s="107" t="s">
        <v>2242</v>
      </c>
      <c r="C403" s="107" t="s">
        <v>6</v>
      </c>
      <c r="D403" s="110" t="s">
        <v>2241</v>
      </c>
      <c r="E403" s="109" t="s">
        <v>8</v>
      </c>
      <c r="F403" s="110" t="s">
        <v>2243</v>
      </c>
      <c r="G403" s="110" t="s">
        <v>2244</v>
      </c>
      <c r="H403" s="110" t="s">
        <v>2245</v>
      </c>
      <c r="I403" s="110" t="s">
        <v>1755</v>
      </c>
      <c r="J403" s="110" t="s">
        <v>1609</v>
      </c>
      <c r="K403" s="110"/>
      <c r="L403" s="110"/>
      <c r="M403" s="110" t="s">
        <v>1590</v>
      </c>
      <c r="N403" s="110" t="s">
        <v>1611</v>
      </c>
      <c r="O403" s="111">
        <v>46190</v>
      </c>
      <c r="P403" s="111"/>
      <c r="Q403" s="111"/>
    </row>
    <row r="404" spans="1:17" ht="46.5" customHeight="1">
      <c r="A404" s="105" t="s">
        <v>1085</v>
      </c>
      <c r="B404" s="107" t="s">
        <v>1080</v>
      </c>
      <c r="C404" s="107" t="s">
        <v>6</v>
      </c>
      <c r="D404" s="110" t="s">
        <v>1086</v>
      </c>
      <c r="E404" s="109" t="s">
        <v>8</v>
      </c>
      <c r="F404" s="110" t="s">
        <v>1087</v>
      </c>
      <c r="G404" s="110" t="s">
        <v>1088</v>
      </c>
      <c r="H404" s="110" t="s">
        <v>1590</v>
      </c>
      <c r="I404" s="110"/>
      <c r="J404" s="110"/>
      <c r="K404" s="110"/>
      <c r="L404" s="110"/>
      <c r="M404" s="110" t="s">
        <v>2246</v>
      </c>
      <c r="N404" s="110" t="s">
        <v>1611</v>
      </c>
      <c r="O404" s="111">
        <v>46190</v>
      </c>
      <c r="P404" s="111" t="s">
        <v>1601</v>
      </c>
      <c r="Q404" s="111">
        <v>46196</v>
      </c>
    </row>
    <row r="405" spans="1:17" ht="46.5" customHeight="1">
      <c r="A405" s="114" t="s">
        <v>2247</v>
      </c>
      <c r="B405" s="107" t="s">
        <v>1080</v>
      </c>
      <c r="C405" s="107" t="s">
        <v>4</v>
      </c>
      <c r="D405" s="110" t="s">
        <v>2248</v>
      </c>
      <c r="E405" s="109" t="s">
        <v>8</v>
      </c>
      <c r="F405" s="110" t="s">
        <v>2249</v>
      </c>
      <c r="G405" s="110" t="s">
        <v>2250</v>
      </c>
      <c r="H405" s="110" t="s">
        <v>2251</v>
      </c>
      <c r="I405" s="110" t="s">
        <v>1608</v>
      </c>
      <c r="J405" s="110" t="s">
        <v>1609</v>
      </c>
      <c r="K405" s="110"/>
      <c r="L405" s="110"/>
      <c r="M405" s="110" t="s">
        <v>1590</v>
      </c>
      <c r="N405" s="110" t="s">
        <v>1655</v>
      </c>
      <c r="O405" s="111">
        <v>46190</v>
      </c>
      <c r="P405" s="111"/>
      <c r="Q405" s="111"/>
    </row>
    <row r="406" spans="1:17" ht="46.5" customHeight="1">
      <c r="A406" s="105" t="s">
        <v>1089</v>
      </c>
      <c r="B406" s="107" t="s">
        <v>1080</v>
      </c>
      <c r="C406" s="107" t="s">
        <v>6</v>
      </c>
      <c r="D406" s="110" t="s">
        <v>1090</v>
      </c>
      <c r="E406" s="109" t="s">
        <v>8</v>
      </c>
      <c r="F406" s="110" t="s">
        <v>1091</v>
      </c>
      <c r="G406" s="110" t="s">
        <v>1092</v>
      </c>
      <c r="H406" s="110" t="s">
        <v>1590</v>
      </c>
      <c r="I406" s="110"/>
      <c r="J406" s="110"/>
      <c r="K406" s="110"/>
      <c r="L406" s="110"/>
      <c r="M406" s="110" t="s">
        <v>1590</v>
      </c>
      <c r="N406" s="110" t="s">
        <v>1611</v>
      </c>
      <c r="O406" s="111">
        <v>46190</v>
      </c>
      <c r="P406" s="111" t="s">
        <v>1601</v>
      </c>
      <c r="Q406" s="111">
        <v>46196</v>
      </c>
    </row>
    <row r="407" spans="1:17" ht="46.5" customHeight="1">
      <c r="A407" s="114" t="s">
        <v>2252</v>
      </c>
      <c r="B407" s="107" t="s">
        <v>2242</v>
      </c>
      <c r="C407" s="107" t="s">
        <v>6</v>
      </c>
      <c r="D407" s="110" t="s">
        <v>2253</v>
      </c>
      <c r="E407" s="109" t="s">
        <v>8</v>
      </c>
      <c r="F407" s="110" t="s">
        <v>2254</v>
      </c>
      <c r="G407" s="110" t="s">
        <v>2255</v>
      </c>
      <c r="H407" s="110" t="s">
        <v>2256</v>
      </c>
      <c r="I407" s="110" t="s">
        <v>1755</v>
      </c>
      <c r="J407" s="110" t="s">
        <v>1609</v>
      </c>
      <c r="K407" s="110"/>
      <c r="L407" s="110"/>
      <c r="M407" s="110" t="s">
        <v>1590</v>
      </c>
      <c r="N407" s="110" t="s">
        <v>1611</v>
      </c>
      <c r="O407" s="111">
        <v>46190</v>
      </c>
      <c r="P407" s="111"/>
      <c r="Q407" s="111"/>
    </row>
    <row r="408" spans="1:17" ht="46.5" customHeight="1">
      <c r="A408" s="105" t="s">
        <v>1093</v>
      </c>
      <c r="B408" s="107" t="s">
        <v>1066</v>
      </c>
      <c r="C408" s="107" t="s">
        <v>4</v>
      </c>
      <c r="D408" s="110" t="s">
        <v>1094</v>
      </c>
      <c r="E408" s="109" t="s">
        <v>8</v>
      </c>
      <c r="F408" s="110" t="s">
        <v>1095</v>
      </c>
      <c r="G408" s="110" t="s">
        <v>1096</v>
      </c>
      <c r="H408" s="110" t="s">
        <v>1590</v>
      </c>
      <c r="I408" s="110"/>
      <c r="J408" s="110"/>
      <c r="K408" s="110"/>
      <c r="L408" s="110"/>
      <c r="M408" s="110" t="s">
        <v>2257</v>
      </c>
      <c r="N408" s="110" t="s">
        <v>1593</v>
      </c>
      <c r="O408" s="111">
        <v>46184</v>
      </c>
      <c r="P408" s="111" t="s">
        <v>1601</v>
      </c>
      <c r="Q408" s="111">
        <v>46196</v>
      </c>
    </row>
    <row r="409" spans="1:17" ht="46.5" customHeight="1">
      <c r="A409" s="105" t="s">
        <v>1097</v>
      </c>
      <c r="B409" s="107" t="s">
        <v>1080</v>
      </c>
      <c r="C409" s="107" t="s">
        <v>6</v>
      </c>
      <c r="D409" s="110" t="s">
        <v>1098</v>
      </c>
      <c r="E409" s="109" t="s">
        <v>8</v>
      </c>
      <c r="F409" s="110" t="s">
        <v>1099</v>
      </c>
      <c r="G409" s="110" t="s">
        <v>1100</v>
      </c>
      <c r="H409" s="110" t="s">
        <v>1590</v>
      </c>
      <c r="I409" s="110"/>
      <c r="J409" s="110"/>
      <c r="K409" s="110"/>
      <c r="L409" s="110"/>
      <c r="M409" s="110" t="s">
        <v>1590</v>
      </c>
      <c r="N409" s="110" t="s">
        <v>1611</v>
      </c>
      <c r="O409" s="111">
        <v>46190</v>
      </c>
      <c r="P409" s="111" t="s">
        <v>1601</v>
      </c>
      <c r="Q409" s="111">
        <v>46196</v>
      </c>
    </row>
    <row r="410" spans="1:17" ht="46.5" customHeight="1">
      <c r="A410" s="114" t="s">
        <v>2258</v>
      </c>
      <c r="B410" s="107" t="s">
        <v>1080</v>
      </c>
      <c r="C410" s="107" t="s">
        <v>6</v>
      </c>
      <c r="D410" s="110" t="s">
        <v>2259</v>
      </c>
      <c r="E410" s="109" t="s">
        <v>8</v>
      </c>
      <c r="F410" s="110" t="s">
        <v>2260</v>
      </c>
      <c r="G410" s="110" t="s">
        <v>2261</v>
      </c>
      <c r="H410" s="110" t="s">
        <v>2262</v>
      </c>
      <c r="I410" s="110" t="s">
        <v>1755</v>
      </c>
      <c r="J410" s="110" t="s">
        <v>1609</v>
      </c>
      <c r="K410" s="110"/>
      <c r="L410" s="110"/>
      <c r="M410" s="110" t="s">
        <v>2263</v>
      </c>
      <c r="N410" s="110" t="s">
        <v>1611</v>
      </c>
      <c r="O410" s="111">
        <v>46190</v>
      </c>
      <c r="P410" s="111"/>
      <c r="Q410" s="111"/>
    </row>
    <row r="411" spans="1:17" ht="46.5" customHeight="1">
      <c r="A411" s="105" t="s">
        <v>1101</v>
      </c>
      <c r="B411" s="107" t="s">
        <v>1080</v>
      </c>
      <c r="C411" s="107" t="s">
        <v>4</v>
      </c>
      <c r="D411" s="110" t="s">
        <v>1102</v>
      </c>
      <c r="E411" s="109" t="s">
        <v>8</v>
      </c>
      <c r="F411" s="110" t="s">
        <v>1103</v>
      </c>
      <c r="G411" s="110" t="s">
        <v>1104</v>
      </c>
      <c r="H411" s="110" t="s">
        <v>1590</v>
      </c>
      <c r="I411" s="110"/>
      <c r="J411" s="110"/>
      <c r="K411" s="110"/>
      <c r="L411" s="110"/>
      <c r="M411" s="110" t="s">
        <v>1590</v>
      </c>
      <c r="N411" s="110" t="s">
        <v>1593</v>
      </c>
      <c r="O411" s="111">
        <v>46184</v>
      </c>
      <c r="P411" s="111" t="s">
        <v>1601</v>
      </c>
      <c r="Q411" s="111">
        <v>46196</v>
      </c>
    </row>
    <row r="412" spans="1:17" ht="46.5" customHeight="1">
      <c r="A412" s="114" t="s">
        <v>2264</v>
      </c>
      <c r="B412" s="107" t="s">
        <v>1066</v>
      </c>
      <c r="C412" s="107" t="s">
        <v>4</v>
      </c>
      <c r="D412" s="110" t="s">
        <v>2265</v>
      </c>
      <c r="E412" s="109" t="s">
        <v>8</v>
      </c>
      <c r="F412" s="110" t="s">
        <v>2266</v>
      </c>
      <c r="G412" s="110" t="s">
        <v>2267</v>
      </c>
      <c r="H412" s="110" t="s">
        <v>2268</v>
      </c>
      <c r="I412" s="110" t="s">
        <v>1623</v>
      </c>
      <c r="J412" s="110" t="s">
        <v>1609</v>
      </c>
      <c r="K412" s="110"/>
      <c r="L412" s="110"/>
      <c r="M412" s="110" t="s">
        <v>1590</v>
      </c>
      <c r="N412" s="110" t="s">
        <v>1655</v>
      </c>
      <c r="O412" s="111">
        <v>46190</v>
      </c>
      <c r="P412" s="111"/>
      <c r="Q412" s="111"/>
    </row>
    <row r="413" spans="1:17" ht="46.5" customHeight="1">
      <c r="A413" s="114" t="s">
        <v>2269</v>
      </c>
      <c r="B413" s="107" t="s">
        <v>2242</v>
      </c>
      <c r="C413" s="107" t="s">
        <v>6</v>
      </c>
      <c r="D413" s="130" t="s">
        <v>2270</v>
      </c>
      <c r="E413" s="109" t="s">
        <v>8</v>
      </c>
      <c r="F413" s="110" t="s">
        <v>2271</v>
      </c>
      <c r="G413" s="121" t="s">
        <v>2272</v>
      </c>
      <c r="H413" s="110" t="s">
        <v>2273</v>
      </c>
      <c r="I413" s="110" t="s">
        <v>2274</v>
      </c>
      <c r="J413" s="110" t="s">
        <v>2088</v>
      </c>
      <c r="K413" s="112" t="s">
        <v>1590</v>
      </c>
      <c r="L413" s="110"/>
      <c r="M413" s="110" t="s">
        <v>2275</v>
      </c>
      <c r="N413" s="110" t="s">
        <v>1611</v>
      </c>
      <c r="O413" s="111">
        <v>46190</v>
      </c>
      <c r="P413" s="111"/>
      <c r="Q413" s="111"/>
    </row>
    <row r="414" spans="1:17" ht="46.5" customHeight="1">
      <c r="A414" s="114" t="s">
        <v>2276</v>
      </c>
      <c r="B414" s="107" t="s">
        <v>1080</v>
      </c>
      <c r="C414" s="107" t="s">
        <v>4</v>
      </c>
      <c r="D414" s="110" t="s">
        <v>1086</v>
      </c>
      <c r="E414" s="109" t="s">
        <v>8</v>
      </c>
      <c r="F414" s="110" t="s">
        <v>1087</v>
      </c>
      <c r="G414" s="110" t="s">
        <v>2277</v>
      </c>
      <c r="H414" s="110" t="s">
        <v>2278</v>
      </c>
      <c r="I414" s="110" t="s">
        <v>1623</v>
      </c>
      <c r="J414" s="110" t="s">
        <v>1609</v>
      </c>
      <c r="K414" s="110"/>
      <c r="L414" s="110"/>
      <c r="M414" s="110" t="s">
        <v>1590</v>
      </c>
      <c r="N414" s="110" t="s">
        <v>1655</v>
      </c>
      <c r="O414" s="111">
        <v>46190</v>
      </c>
      <c r="P414" s="111"/>
      <c r="Q414" s="111"/>
    </row>
    <row r="415" spans="1:17" ht="46.5" customHeight="1">
      <c r="A415" s="105" t="s">
        <v>1105</v>
      </c>
      <c r="B415" s="107" t="s">
        <v>1080</v>
      </c>
      <c r="C415" s="107" t="s">
        <v>4</v>
      </c>
      <c r="D415" s="110" t="s">
        <v>1098</v>
      </c>
      <c r="E415" s="109" t="s">
        <v>8</v>
      </c>
      <c r="F415" s="110" t="s">
        <v>1091</v>
      </c>
      <c r="G415" s="110" t="s">
        <v>1106</v>
      </c>
      <c r="H415" s="110" t="s">
        <v>1590</v>
      </c>
      <c r="I415" s="110"/>
      <c r="J415" s="110"/>
      <c r="K415" s="110"/>
      <c r="L415" s="110"/>
      <c r="M415" s="110" t="s">
        <v>2279</v>
      </c>
      <c r="N415" s="110" t="s">
        <v>1592</v>
      </c>
      <c r="O415" s="111">
        <v>46189</v>
      </c>
      <c r="P415" s="111" t="s">
        <v>1601</v>
      </c>
      <c r="Q415" s="111">
        <v>46196</v>
      </c>
    </row>
    <row r="416" spans="1:17" ht="46.5" customHeight="1">
      <c r="A416" s="105" t="s">
        <v>1107</v>
      </c>
      <c r="B416" s="107" t="s">
        <v>1066</v>
      </c>
      <c r="C416" s="107" t="s">
        <v>6</v>
      </c>
      <c r="D416" s="110" t="s">
        <v>1073</v>
      </c>
      <c r="E416" s="109" t="s">
        <v>8</v>
      </c>
      <c r="F416" s="110" t="s">
        <v>1074</v>
      </c>
      <c r="G416" s="110" t="s">
        <v>1075</v>
      </c>
      <c r="H416" s="110" t="s">
        <v>1590</v>
      </c>
      <c r="I416" s="110"/>
      <c r="J416" s="110"/>
      <c r="K416" s="110"/>
      <c r="L416" s="110"/>
      <c r="M416" s="110" t="s">
        <v>1590</v>
      </c>
      <c r="N416" s="110" t="s">
        <v>1593</v>
      </c>
      <c r="O416" s="111">
        <v>46184</v>
      </c>
      <c r="P416" s="111" t="s">
        <v>1593</v>
      </c>
      <c r="Q416" s="111">
        <v>46196</v>
      </c>
    </row>
    <row r="417" spans="1:17" ht="46.5" customHeight="1">
      <c r="A417" s="105" t="s">
        <v>1108</v>
      </c>
      <c r="B417" s="107" t="s">
        <v>1066</v>
      </c>
      <c r="C417" s="107" t="s">
        <v>3</v>
      </c>
      <c r="D417" s="110" t="s">
        <v>1109</v>
      </c>
      <c r="E417" s="109" t="s">
        <v>8</v>
      </c>
      <c r="F417" s="110" t="s">
        <v>1074</v>
      </c>
      <c r="G417" s="110" t="s">
        <v>1110</v>
      </c>
      <c r="H417" s="110" t="s">
        <v>1590</v>
      </c>
      <c r="I417" s="110"/>
      <c r="J417" s="110"/>
      <c r="K417" s="110"/>
      <c r="L417" s="110"/>
      <c r="M417" s="110" t="s">
        <v>2280</v>
      </c>
      <c r="N417" s="110" t="s">
        <v>1611</v>
      </c>
      <c r="O417" s="111">
        <v>46190</v>
      </c>
      <c r="P417" s="111" t="s">
        <v>1593</v>
      </c>
      <c r="Q417" s="111">
        <v>46196</v>
      </c>
    </row>
    <row r="418" spans="1:17" ht="46.5" customHeight="1">
      <c r="A418" s="114" t="s">
        <v>2281</v>
      </c>
      <c r="B418" s="107" t="s">
        <v>1066</v>
      </c>
      <c r="C418" s="107" t="s">
        <v>3</v>
      </c>
      <c r="D418" s="110" t="s">
        <v>2282</v>
      </c>
      <c r="E418" s="109" t="s">
        <v>8</v>
      </c>
      <c r="F418" s="110" t="s">
        <v>1074</v>
      </c>
      <c r="G418" s="110" t="s">
        <v>2283</v>
      </c>
      <c r="H418" s="110" t="s">
        <v>2284</v>
      </c>
      <c r="I418" s="110" t="s">
        <v>1623</v>
      </c>
      <c r="J418" s="110" t="s">
        <v>1609</v>
      </c>
      <c r="K418" s="110"/>
      <c r="L418" s="110"/>
      <c r="M418" s="110" t="s">
        <v>1600</v>
      </c>
      <c r="N418" s="110" t="s">
        <v>1725</v>
      </c>
      <c r="O418" s="111">
        <v>46190</v>
      </c>
      <c r="P418" s="111"/>
      <c r="Q418" s="111"/>
    </row>
    <row r="419" spans="1:17" ht="46.5" customHeight="1">
      <c r="A419" s="114" t="s">
        <v>2285</v>
      </c>
      <c r="B419" s="107" t="s">
        <v>1066</v>
      </c>
      <c r="C419" s="107" t="s">
        <v>3</v>
      </c>
      <c r="D419" s="110" t="s">
        <v>2286</v>
      </c>
      <c r="E419" s="109" t="s">
        <v>8</v>
      </c>
      <c r="F419" s="110" t="s">
        <v>2287</v>
      </c>
      <c r="G419" s="110" t="s">
        <v>2288</v>
      </c>
      <c r="H419" s="110" t="s">
        <v>2284</v>
      </c>
      <c r="I419" s="110" t="s">
        <v>1623</v>
      </c>
      <c r="J419" s="110" t="s">
        <v>1609</v>
      </c>
      <c r="K419" s="110"/>
      <c r="L419" s="110"/>
      <c r="M419" s="110" t="s">
        <v>1600</v>
      </c>
      <c r="N419" s="110" t="s">
        <v>1725</v>
      </c>
      <c r="O419" s="111">
        <v>46190</v>
      </c>
      <c r="P419" s="111"/>
      <c r="Q419" s="111"/>
    </row>
    <row r="420" spans="1:17" ht="46.5" customHeight="1">
      <c r="A420" s="114" t="s">
        <v>2289</v>
      </c>
      <c r="B420" s="107" t="s">
        <v>1066</v>
      </c>
      <c r="C420" s="107" t="s">
        <v>4</v>
      </c>
      <c r="D420" s="110" t="s">
        <v>2290</v>
      </c>
      <c r="E420" s="109" t="s">
        <v>8</v>
      </c>
      <c r="F420" s="110" t="s">
        <v>1074</v>
      </c>
      <c r="G420" s="110" t="s">
        <v>2291</v>
      </c>
      <c r="H420" s="110" t="s">
        <v>2292</v>
      </c>
      <c r="I420" s="110" t="s">
        <v>1623</v>
      </c>
      <c r="J420" s="110" t="s">
        <v>1609</v>
      </c>
      <c r="K420" s="110"/>
      <c r="L420" s="110"/>
      <c r="M420" s="110" t="s">
        <v>1600</v>
      </c>
      <c r="N420" s="110" t="s">
        <v>1725</v>
      </c>
      <c r="O420" s="111">
        <v>46190</v>
      </c>
      <c r="P420" s="111"/>
      <c r="Q420" s="111"/>
    </row>
    <row r="421" spans="1:17" ht="46.5" customHeight="1">
      <c r="A421" s="114" t="s">
        <v>2293</v>
      </c>
      <c r="B421" s="107" t="s">
        <v>2242</v>
      </c>
      <c r="C421" s="107" t="s">
        <v>4</v>
      </c>
      <c r="D421" s="110" t="s">
        <v>2253</v>
      </c>
      <c r="E421" s="109" t="s">
        <v>8</v>
      </c>
      <c r="F421" s="118" t="s">
        <v>2294</v>
      </c>
      <c r="G421" s="110" t="s">
        <v>2295</v>
      </c>
      <c r="H421" s="110" t="s">
        <v>2296</v>
      </c>
      <c r="I421" s="110" t="s">
        <v>1937</v>
      </c>
      <c r="J421" s="110" t="s">
        <v>1609</v>
      </c>
      <c r="K421" s="110"/>
      <c r="L421" s="110"/>
      <c r="M421" s="110" t="s">
        <v>1600</v>
      </c>
      <c r="N421" s="110" t="s">
        <v>1725</v>
      </c>
      <c r="O421" s="111">
        <v>46191</v>
      </c>
      <c r="P421" s="111"/>
      <c r="Q421" s="111"/>
    </row>
    <row r="422" spans="1:17" ht="46.5" customHeight="1">
      <c r="A422" s="114" t="s">
        <v>2297</v>
      </c>
      <c r="B422" s="107" t="s">
        <v>2242</v>
      </c>
      <c r="C422" s="107" t="s">
        <v>4</v>
      </c>
      <c r="D422" s="110" t="s">
        <v>2298</v>
      </c>
      <c r="E422" s="109" t="s">
        <v>8</v>
      </c>
      <c r="F422" s="110" t="s">
        <v>2299</v>
      </c>
      <c r="G422" s="110" t="s">
        <v>2300</v>
      </c>
      <c r="H422" s="110" t="s">
        <v>2301</v>
      </c>
      <c r="I422" s="110" t="s">
        <v>1937</v>
      </c>
      <c r="J422" s="110" t="s">
        <v>1609</v>
      </c>
      <c r="K422" s="110"/>
      <c r="L422" s="110"/>
      <c r="M422" s="110" t="s">
        <v>1600</v>
      </c>
      <c r="N422" s="110" t="s">
        <v>1725</v>
      </c>
      <c r="O422" s="111">
        <v>46191</v>
      </c>
      <c r="P422" s="111"/>
      <c r="Q422" s="111"/>
    </row>
    <row r="423" spans="1:17" ht="46.5" customHeight="1">
      <c r="A423" s="114" t="s">
        <v>2302</v>
      </c>
      <c r="B423" s="107" t="s">
        <v>1066</v>
      </c>
      <c r="C423" s="107" t="s">
        <v>49</v>
      </c>
      <c r="D423" s="110" t="s">
        <v>2303</v>
      </c>
      <c r="E423" s="109" t="s">
        <v>8</v>
      </c>
      <c r="F423" s="110" t="s">
        <v>2304</v>
      </c>
      <c r="G423" s="110" t="s">
        <v>2305</v>
      </c>
      <c r="H423" s="110" t="s">
        <v>2284</v>
      </c>
      <c r="I423" s="110" t="s">
        <v>1623</v>
      </c>
      <c r="J423" s="110" t="s">
        <v>1609</v>
      </c>
      <c r="K423" s="110"/>
      <c r="L423" s="110"/>
      <c r="M423" s="110" t="s">
        <v>1600</v>
      </c>
      <c r="N423" s="110" t="s">
        <v>1725</v>
      </c>
      <c r="O423" s="111">
        <v>46190</v>
      </c>
      <c r="P423" s="111"/>
      <c r="Q423" s="111"/>
    </row>
    <row r="424" spans="1:17" ht="46.5" customHeight="1">
      <c r="A424" s="105" t="s">
        <v>1111</v>
      </c>
      <c r="B424" s="107" t="s">
        <v>1113</v>
      </c>
      <c r="C424" s="107" t="s">
        <v>4</v>
      </c>
      <c r="D424" s="110" t="s">
        <v>1112</v>
      </c>
      <c r="E424" s="109" t="s">
        <v>8</v>
      </c>
      <c r="F424" s="110" t="s">
        <v>1114</v>
      </c>
      <c r="G424" s="110" t="s">
        <v>1115</v>
      </c>
      <c r="H424" s="110" t="s">
        <v>1590</v>
      </c>
      <c r="I424" s="110"/>
      <c r="J424" s="110"/>
      <c r="K424" s="110"/>
      <c r="L424" s="110"/>
      <c r="M424" s="110" t="s">
        <v>2306</v>
      </c>
      <c r="N424" s="110" t="s">
        <v>1655</v>
      </c>
      <c r="O424" s="111">
        <v>46184</v>
      </c>
      <c r="P424" s="111" t="s">
        <v>1725</v>
      </c>
      <c r="Q424" s="111">
        <v>46196</v>
      </c>
    </row>
    <row r="425" spans="1:17" ht="46.5" customHeight="1">
      <c r="A425" s="105" t="s">
        <v>1116</v>
      </c>
      <c r="B425" s="107" t="s">
        <v>1113</v>
      </c>
      <c r="C425" s="107" t="s">
        <v>3</v>
      </c>
      <c r="D425" s="110" t="s">
        <v>1117</v>
      </c>
      <c r="E425" s="109" t="s">
        <v>63</v>
      </c>
      <c r="F425" s="110" t="s">
        <v>1118</v>
      </c>
      <c r="G425" s="110" t="s">
        <v>1119</v>
      </c>
      <c r="H425" s="110" t="s">
        <v>1590</v>
      </c>
      <c r="I425" s="110"/>
      <c r="J425" s="110"/>
      <c r="K425" s="110"/>
      <c r="L425" s="110"/>
      <c r="M425" s="110" t="s">
        <v>2306</v>
      </c>
      <c r="N425" s="110" t="s">
        <v>1655</v>
      </c>
      <c r="O425" s="111">
        <v>46184</v>
      </c>
      <c r="P425" s="111" t="s">
        <v>1725</v>
      </c>
      <c r="Q425" s="111">
        <v>46196</v>
      </c>
    </row>
    <row r="426" spans="1:17" ht="46.5" customHeight="1">
      <c r="A426" s="105" t="s">
        <v>1120</v>
      </c>
      <c r="B426" s="107" t="s">
        <v>1113</v>
      </c>
      <c r="C426" s="107" t="s">
        <v>3</v>
      </c>
      <c r="D426" s="110" t="s">
        <v>1121</v>
      </c>
      <c r="E426" s="109" t="s">
        <v>8</v>
      </c>
      <c r="F426" s="110" t="s">
        <v>1122</v>
      </c>
      <c r="G426" s="110" t="s">
        <v>1123</v>
      </c>
      <c r="H426" s="110" t="s">
        <v>1590</v>
      </c>
      <c r="I426" s="110"/>
      <c r="J426" s="110"/>
      <c r="K426" s="110"/>
      <c r="L426" s="110"/>
      <c r="M426" s="110" t="s">
        <v>2307</v>
      </c>
      <c r="N426" s="110" t="s">
        <v>1655</v>
      </c>
      <c r="O426" s="111">
        <v>46184</v>
      </c>
      <c r="P426" s="111" t="s">
        <v>1725</v>
      </c>
      <c r="Q426" s="111">
        <v>46196</v>
      </c>
    </row>
    <row r="427" spans="1:17" ht="46.5" customHeight="1">
      <c r="A427" s="105" t="s">
        <v>1124</v>
      </c>
      <c r="B427" s="107" t="s">
        <v>1113</v>
      </c>
      <c r="C427" s="107" t="s">
        <v>6</v>
      </c>
      <c r="D427" s="110" t="s">
        <v>1125</v>
      </c>
      <c r="E427" s="109" t="s">
        <v>8</v>
      </c>
      <c r="F427" s="110" t="s">
        <v>1126</v>
      </c>
      <c r="G427" s="110" t="s">
        <v>1127</v>
      </c>
      <c r="H427" s="110" t="s">
        <v>1590</v>
      </c>
      <c r="I427" s="110"/>
      <c r="J427" s="110"/>
      <c r="K427" s="110"/>
      <c r="L427" s="110"/>
      <c r="M427" s="110" t="s">
        <v>2306</v>
      </c>
      <c r="N427" s="110" t="s">
        <v>1655</v>
      </c>
      <c r="O427" s="111">
        <v>46184</v>
      </c>
      <c r="P427" s="111" t="s">
        <v>1725</v>
      </c>
      <c r="Q427" s="111">
        <v>46196</v>
      </c>
    </row>
    <row r="428" spans="1:17" ht="46.5" customHeight="1">
      <c r="A428" s="105" t="s">
        <v>1128</v>
      </c>
      <c r="B428" s="107" t="s">
        <v>1113</v>
      </c>
      <c r="C428" s="107" t="s">
        <v>49</v>
      </c>
      <c r="D428" s="110" t="s">
        <v>84</v>
      </c>
      <c r="E428" s="109" t="s">
        <v>71</v>
      </c>
      <c r="F428" s="110" t="s">
        <v>1129</v>
      </c>
      <c r="G428" s="110" t="s">
        <v>1130</v>
      </c>
      <c r="H428" s="110" t="s">
        <v>1590</v>
      </c>
      <c r="I428" s="110"/>
      <c r="J428" s="110"/>
      <c r="K428" s="110"/>
      <c r="L428" s="110"/>
      <c r="M428" s="110" t="s">
        <v>2306</v>
      </c>
      <c r="N428" s="110" t="s">
        <v>1655</v>
      </c>
      <c r="O428" s="111">
        <v>46184</v>
      </c>
      <c r="P428" s="111" t="s">
        <v>1725</v>
      </c>
      <c r="Q428" s="111">
        <v>46196</v>
      </c>
    </row>
    <row r="429" spans="1:17" ht="46.5" customHeight="1">
      <c r="A429" s="105" t="s">
        <v>1131</v>
      </c>
      <c r="B429" s="107" t="s">
        <v>1113</v>
      </c>
      <c r="C429" s="107" t="s">
        <v>5</v>
      </c>
      <c r="D429" s="110" t="s">
        <v>1132</v>
      </c>
      <c r="E429" s="109" t="s">
        <v>8</v>
      </c>
      <c r="F429" s="110" t="s">
        <v>1114</v>
      </c>
      <c r="G429" s="110" t="s">
        <v>1133</v>
      </c>
      <c r="H429" s="110" t="s">
        <v>1590</v>
      </c>
      <c r="I429" s="110"/>
      <c r="J429" s="110"/>
      <c r="K429" s="110"/>
      <c r="L429" s="110"/>
      <c r="M429" s="110" t="s">
        <v>2306</v>
      </c>
      <c r="N429" s="110" t="s">
        <v>1655</v>
      </c>
      <c r="O429" s="111">
        <v>46184</v>
      </c>
      <c r="P429" s="111" t="s">
        <v>1725</v>
      </c>
      <c r="Q429" s="111">
        <v>46196</v>
      </c>
    </row>
    <row r="430" spans="1:17" ht="46.5" customHeight="1">
      <c r="A430" s="105" t="s">
        <v>1134</v>
      </c>
      <c r="B430" s="107" t="s">
        <v>1113</v>
      </c>
      <c r="C430" s="107" t="s">
        <v>3</v>
      </c>
      <c r="D430" s="110" t="s">
        <v>1132</v>
      </c>
      <c r="E430" s="109" t="s">
        <v>749</v>
      </c>
      <c r="F430" s="110" t="s">
        <v>1114</v>
      </c>
      <c r="G430" s="110" t="s">
        <v>1135</v>
      </c>
      <c r="H430" s="110" t="s">
        <v>1590</v>
      </c>
      <c r="I430" s="110"/>
      <c r="J430" s="110"/>
      <c r="K430" s="110"/>
      <c r="L430" s="110"/>
      <c r="M430" s="110" t="s">
        <v>2308</v>
      </c>
      <c r="N430" s="110" t="s">
        <v>1655</v>
      </c>
      <c r="O430" s="111">
        <v>46184</v>
      </c>
      <c r="P430" s="111" t="s">
        <v>1725</v>
      </c>
      <c r="Q430" s="111">
        <v>46196</v>
      </c>
    </row>
    <row r="431" spans="1:17" ht="46.5" customHeight="1">
      <c r="A431" s="105" t="s">
        <v>1136</v>
      </c>
      <c r="B431" s="107" t="s">
        <v>1113</v>
      </c>
      <c r="C431" s="107" t="s">
        <v>39</v>
      </c>
      <c r="D431" s="110" t="s">
        <v>1137</v>
      </c>
      <c r="E431" s="109" t="s">
        <v>1138</v>
      </c>
      <c r="F431" s="110" t="s">
        <v>1139</v>
      </c>
      <c r="G431" s="110" t="s">
        <v>1140</v>
      </c>
      <c r="H431" s="110" t="s">
        <v>1590</v>
      </c>
      <c r="I431" s="110"/>
      <c r="J431" s="110"/>
      <c r="K431" s="110"/>
      <c r="L431" s="110"/>
      <c r="M431" s="110" t="s">
        <v>2309</v>
      </c>
      <c r="N431" s="110" t="s">
        <v>1725</v>
      </c>
      <c r="O431" s="111">
        <v>46190</v>
      </c>
      <c r="P431" s="111" t="s">
        <v>1725</v>
      </c>
      <c r="Q431" s="111">
        <v>46196</v>
      </c>
    </row>
    <row r="432" spans="1:17" ht="46.5" customHeight="1">
      <c r="A432" s="105" t="s">
        <v>1141</v>
      </c>
      <c r="B432" s="107" t="s">
        <v>1113</v>
      </c>
      <c r="C432" s="107" t="s">
        <v>6</v>
      </c>
      <c r="D432" s="110" t="s">
        <v>1142</v>
      </c>
      <c r="E432" s="109" t="s">
        <v>8</v>
      </c>
      <c r="F432" s="110" t="s">
        <v>1143</v>
      </c>
      <c r="G432" s="110" t="s">
        <v>1144</v>
      </c>
      <c r="H432" s="110" t="s">
        <v>1590</v>
      </c>
      <c r="I432" s="110"/>
      <c r="J432" s="110"/>
      <c r="K432" s="110"/>
      <c r="L432" s="110"/>
      <c r="M432" s="110" t="s">
        <v>2310</v>
      </c>
      <c r="N432" s="110" t="s">
        <v>1655</v>
      </c>
      <c r="O432" s="111">
        <v>46184</v>
      </c>
      <c r="P432" s="111" t="s">
        <v>1725</v>
      </c>
      <c r="Q432" s="111">
        <v>46196</v>
      </c>
    </row>
    <row r="433" spans="1:17" ht="46.5" customHeight="1">
      <c r="A433" s="105" t="s">
        <v>1145</v>
      </c>
      <c r="B433" s="107" t="s">
        <v>1113</v>
      </c>
      <c r="C433" s="107" t="s">
        <v>3</v>
      </c>
      <c r="D433" s="110" t="s">
        <v>1146</v>
      </c>
      <c r="E433" s="109" t="s">
        <v>8</v>
      </c>
      <c r="F433" s="110" t="s">
        <v>1114</v>
      </c>
      <c r="G433" s="110" t="s">
        <v>1147</v>
      </c>
      <c r="H433" s="110" t="s">
        <v>1590</v>
      </c>
      <c r="I433" s="110"/>
      <c r="J433" s="110"/>
      <c r="K433" s="110"/>
      <c r="L433" s="110"/>
      <c r="M433" s="110" t="s">
        <v>2306</v>
      </c>
      <c r="N433" s="110" t="s">
        <v>1655</v>
      </c>
      <c r="O433" s="111">
        <v>46184</v>
      </c>
      <c r="P433" s="111" t="s">
        <v>1725</v>
      </c>
      <c r="Q433" s="111">
        <v>46196</v>
      </c>
    </row>
    <row r="434" spans="1:17" ht="46.5" customHeight="1">
      <c r="A434" s="105" t="s">
        <v>1148</v>
      </c>
      <c r="B434" s="107" t="s">
        <v>1113</v>
      </c>
      <c r="C434" s="107" t="s">
        <v>3</v>
      </c>
      <c r="D434" s="110" t="s">
        <v>84</v>
      </c>
      <c r="E434" s="109" t="s">
        <v>83</v>
      </c>
      <c r="F434" s="110" t="s">
        <v>1149</v>
      </c>
      <c r="G434" s="110" t="s">
        <v>1150</v>
      </c>
      <c r="H434" s="110" t="s">
        <v>1590</v>
      </c>
      <c r="I434" s="110"/>
      <c r="J434" s="110"/>
      <c r="K434" s="110"/>
      <c r="L434" s="110"/>
      <c r="M434" s="110" t="s">
        <v>2306</v>
      </c>
      <c r="N434" s="110" t="s">
        <v>1655</v>
      </c>
      <c r="O434" s="111">
        <v>46184</v>
      </c>
      <c r="P434" s="111" t="s">
        <v>1725</v>
      </c>
      <c r="Q434" s="111">
        <v>46196</v>
      </c>
    </row>
    <row r="435" spans="1:17" ht="46.5" customHeight="1">
      <c r="A435" s="105" t="s">
        <v>1151</v>
      </c>
      <c r="B435" s="107" t="s">
        <v>1113</v>
      </c>
      <c r="C435" s="107" t="s">
        <v>49</v>
      </c>
      <c r="D435" s="110" t="s">
        <v>84</v>
      </c>
      <c r="E435" s="109" t="s">
        <v>63</v>
      </c>
      <c r="F435" s="110" t="s">
        <v>1114</v>
      </c>
      <c r="G435" s="110" t="s">
        <v>1152</v>
      </c>
      <c r="H435" s="110" t="s">
        <v>1590</v>
      </c>
      <c r="I435" s="110"/>
      <c r="J435" s="110"/>
      <c r="K435" s="110"/>
      <c r="L435" s="110"/>
      <c r="M435" s="110" t="s">
        <v>2311</v>
      </c>
      <c r="N435" s="110" t="s">
        <v>1655</v>
      </c>
      <c r="O435" s="111">
        <v>46184</v>
      </c>
      <c r="P435" s="111" t="s">
        <v>1725</v>
      </c>
      <c r="Q435" s="111">
        <v>46196</v>
      </c>
    </row>
    <row r="436" spans="1:17" ht="46.5" customHeight="1">
      <c r="A436" s="105" t="s">
        <v>1153</v>
      </c>
      <c r="B436" s="107" t="s">
        <v>1113</v>
      </c>
      <c r="C436" s="107" t="s">
        <v>3</v>
      </c>
      <c r="D436" s="110" t="s">
        <v>84</v>
      </c>
      <c r="E436" s="109" t="s">
        <v>617</v>
      </c>
      <c r="F436" s="110" t="s">
        <v>1114</v>
      </c>
      <c r="G436" s="110" t="s">
        <v>1154</v>
      </c>
      <c r="H436" s="110" t="s">
        <v>1590</v>
      </c>
      <c r="I436" s="110"/>
      <c r="J436" s="110"/>
      <c r="K436" s="110"/>
      <c r="L436" s="110"/>
      <c r="M436" s="110" t="s">
        <v>2311</v>
      </c>
      <c r="N436" s="110" t="s">
        <v>1655</v>
      </c>
      <c r="O436" s="111">
        <v>46184</v>
      </c>
      <c r="P436" s="111" t="s">
        <v>1725</v>
      </c>
      <c r="Q436" s="111">
        <v>46196</v>
      </c>
    </row>
    <row r="437" spans="1:17" ht="46.5" customHeight="1">
      <c r="A437" s="105" t="s">
        <v>1155</v>
      </c>
      <c r="B437" s="107" t="s">
        <v>1113</v>
      </c>
      <c r="C437" s="107" t="s">
        <v>49</v>
      </c>
      <c r="D437" s="110" t="s">
        <v>1156</v>
      </c>
      <c r="E437" s="109" t="s">
        <v>8</v>
      </c>
      <c r="F437" s="110" t="s">
        <v>1114</v>
      </c>
      <c r="G437" s="110" t="s">
        <v>2312</v>
      </c>
      <c r="H437" s="110" t="s">
        <v>1590</v>
      </c>
      <c r="I437" s="110"/>
      <c r="J437" s="110"/>
      <c r="K437" s="110"/>
      <c r="L437" s="110"/>
      <c r="M437" s="110" t="s">
        <v>2313</v>
      </c>
      <c r="N437" s="110" t="s">
        <v>1592</v>
      </c>
      <c r="O437" s="111">
        <v>46189</v>
      </c>
      <c r="P437" s="111" t="s">
        <v>1725</v>
      </c>
      <c r="Q437" s="111">
        <v>46196</v>
      </c>
    </row>
    <row r="438" spans="1:17" ht="46.5" customHeight="1">
      <c r="A438" s="105" t="s">
        <v>1157</v>
      </c>
      <c r="B438" s="107" t="s">
        <v>1113</v>
      </c>
      <c r="C438" s="107" t="s">
        <v>4</v>
      </c>
      <c r="D438" s="110" t="s">
        <v>1117</v>
      </c>
      <c r="E438" s="109" t="s">
        <v>8</v>
      </c>
      <c r="F438" s="110" t="s">
        <v>1158</v>
      </c>
      <c r="G438" s="110" t="s">
        <v>1159</v>
      </c>
      <c r="H438" s="110" t="s">
        <v>1590</v>
      </c>
      <c r="I438" s="110"/>
      <c r="J438" s="110"/>
      <c r="K438" s="110"/>
      <c r="L438" s="110"/>
      <c r="M438" s="110" t="s">
        <v>2314</v>
      </c>
      <c r="N438" s="110" t="s">
        <v>1655</v>
      </c>
      <c r="O438" s="111">
        <v>46184</v>
      </c>
      <c r="P438" s="111" t="s">
        <v>1725</v>
      </c>
      <c r="Q438" s="111">
        <v>46196</v>
      </c>
    </row>
    <row r="439" spans="1:17" ht="46.5" customHeight="1">
      <c r="A439" s="105" t="s">
        <v>1160</v>
      </c>
      <c r="B439" s="107" t="s">
        <v>1113</v>
      </c>
      <c r="C439" s="107" t="s">
        <v>5</v>
      </c>
      <c r="D439" s="110" t="s">
        <v>1142</v>
      </c>
      <c r="E439" s="109" t="s">
        <v>8</v>
      </c>
      <c r="F439" s="110" t="s">
        <v>1161</v>
      </c>
      <c r="G439" s="110" t="s">
        <v>1162</v>
      </c>
      <c r="H439" s="110" t="s">
        <v>1590</v>
      </c>
      <c r="I439" s="110"/>
      <c r="J439" s="110"/>
      <c r="K439" s="110"/>
      <c r="L439" s="110"/>
      <c r="M439" s="110" t="s">
        <v>2315</v>
      </c>
      <c r="N439" s="110" t="s">
        <v>1655</v>
      </c>
      <c r="O439" s="111">
        <v>46184</v>
      </c>
      <c r="P439" s="111" t="s">
        <v>1725</v>
      </c>
      <c r="Q439" s="111">
        <v>46196</v>
      </c>
    </row>
    <row r="440" spans="1:17" ht="46.5" customHeight="1">
      <c r="A440" s="105" t="s">
        <v>1163</v>
      </c>
      <c r="B440" s="107" t="s">
        <v>1165</v>
      </c>
      <c r="C440" s="107" t="s">
        <v>4</v>
      </c>
      <c r="D440" s="110" t="s">
        <v>1164</v>
      </c>
      <c r="E440" s="109" t="s">
        <v>8</v>
      </c>
      <c r="F440" s="110" t="s">
        <v>1166</v>
      </c>
      <c r="G440" s="110" t="s">
        <v>1167</v>
      </c>
      <c r="H440" s="110" t="s">
        <v>1600</v>
      </c>
      <c r="I440" s="110"/>
      <c r="J440" s="110"/>
      <c r="K440" s="110"/>
      <c r="L440" s="110"/>
      <c r="M440" s="110" t="s">
        <v>1600</v>
      </c>
      <c r="N440" s="110" t="s">
        <v>1725</v>
      </c>
      <c r="O440" s="111">
        <v>46191</v>
      </c>
      <c r="P440" s="111" t="s">
        <v>1725</v>
      </c>
      <c r="Q440" s="111">
        <v>46196</v>
      </c>
    </row>
    <row r="441" spans="1:17" ht="46.5" customHeight="1">
      <c r="A441" s="105" t="s">
        <v>1168</v>
      </c>
      <c r="B441" s="107" t="s">
        <v>1165</v>
      </c>
      <c r="C441" s="107" t="s">
        <v>4</v>
      </c>
      <c r="D441" s="110" t="s">
        <v>1169</v>
      </c>
      <c r="E441" s="109" t="s">
        <v>71</v>
      </c>
      <c r="F441" s="110" t="s">
        <v>1170</v>
      </c>
      <c r="G441" s="110" t="s">
        <v>1171</v>
      </c>
      <c r="H441" s="110" t="s">
        <v>1600</v>
      </c>
      <c r="I441" s="110"/>
      <c r="J441" s="110"/>
      <c r="K441" s="110"/>
      <c r="L441" s="110"/>
      <c r="M441" s="110" t="s">
        <v>1600</v>
      </c>
      <c r="N441" s="110" t="s">
        <v>1725</v>
      </c>
      <c r="O441" s="111">
        <v>46191</v>
      </c>
      <c r="P441" s="111" t="s">
        <v>1725</v>
      </c>
      <c r="Q441" s="111">
        <v>46196</v>
      </c>
    </row>
    <row r="442" spans="1:17" ht="46.5" customHeight="1">
      <c r="A442" s="105" t="s">
        <v>1172</v>
      </c>
      <c r="B442" s="107" t="s">
        <v>1165</v>
      </c>
      <c r="C442" s="107" t="s">
        <v>5</v>
      </c>
      <c r="D442" s="110" t="s">
        <v>1169</v>
      </c>
      <c r="E442" s="109" t="s">
        <v>1173</v>
      </c>
      <c r="F442" s="110" t="s">
        <v>1170</v>
      </c>
      <c r="G442" s="110" t="s">
        <v>1174</v>
      </c>
      <c r="H442" s="110" t="s">
        <v>1600</v>
      </c>
      <c r="I442" s="110"/>
      <c r="J442" s="110"/>
      <c r="K442" s="110"/>
      <c r="L442" s="110"/>
      <c r="M442" s="110" t="s">
        <v>1600</v>
      </c>
      <c r="N442" s="110" t="s">
        <v>1725</v>
      </c>
      <c r="O442" s="111">
        <v>46191</v>
      </c>
      <c r="P442" s="111" t="s">
        <v>1725</v>
      </c>
      <c r="Q442" s="111">
        <v>46196</v>
      </c>
    </row>
    <row r="443" spans="1:17" ht="46.5" customHeight="1">
      <c r="A443" s="105" t="s">
        <v>1175</v>
      </c>
      <c r="B443" s="107" t="s">
        <v>1165</v>
      </c>
      <c r="C443" s="107" t="s">
        <v>4</v>
      </c>
      <c r="D443" s="110" t="s">
        <v>1176</v>
      </c>
      <c r="E443" s="109" t="s">
        <v>63</v>
      </c>
      <c r="F443" s="110" t="s">
        <v>1177</v>
      </c>
      <c r="G443" s="110" t="s">
        <v>1178</v>
      </c>
      <c r="H443" s="110" t="s">
        <v>1590</v>
      </c>
      <c r="I443" s="110"/>
      <c r="J443" s="110"/>
      <c r="K443" s="110"/>
      <c r="L443" s="110"/>
      <c r="M443" s="110" t="s">
        <v>1590</v>
      </c>
      <c r="N443" s="110" t="s">
        <v>1655</v>
      </c>
      <c r="O443" s="111">
        <v>46184</v>
      </c>
      <c r="P443" s="111" t="s">
        <v>1725</v>
      </c>
      <c r="Q443" s="111">
        <v>46196</v>
      </c>
    </row>
    <row r="444" spans="1:17" ht="46.5" customHeight="1">
      <c r="A444" s="105" t="s">
        <v>1179</v>
      </c>
      <c r="B444" s="107" t="s">
        <v>1165</v>
      </c>
      <c r="C444" s="107" t="s">
        <v>4</v>
      </c>
      <c r="D444" s="110" t="s">
        <v>1180</v>
      </c>
      <c r="E444" s="109" t="s">
        <v>8</v>
      </c>
      <c r="F444" s="110" t="s">
        <v>1181</v>
      </c>
      <c r="G444" s="110" t="s">
        <v>1182</v>
      </c>
      <c r="H444" s="110" t="s">
        <v>1590</v>
      </c>
      <c r="I444" s="110"/>
      <c r="J444" s="110"/>
      <c r="K444" s="110"/>
      <c r="L444" s="110"/>
      <c r="M444" s="110" t="s">
        <v>1590</v>
      </c>
      <c r="N444" s="110" t="s">
        <v>1655</v>
      </c>
      <c r="O444" s="111">
        <v>46184</v>
      </c>
      <c r="P444" s="111" t="s">
        <v>1725</v>
      </c>
      <c r="Q444" s="111">
        <v>46196</v>
      </c>
    </row>
    <row r="445" spans="1:17" ht="46.5" customHeight="1">
      <c r="A445" s="105" t="s">
        <v>1183</v>
      </c>
      <c r="B445" s="107" t="s">
        <v>1165</v>
      </c>
      <c r="C445" s="107" t="s">
        <v>4</v>
      </c>
      <c r="D445" s="110" t="s">
        <v>1184</v>
      </c>
      <c r="E445" s="109" t="s">
        <v>8</v>
      </c>
      <c r="F445" s="110" t="s">
        <v>1185</v>
      </c>
      <c r="G445" s="110" t="s">
        <v>1186</v>
      </c>
      <c r="H445" s="110" t="s">
        <v>1600</v>
      </c>
      <c r="I445" s="110"/>
      <c r="J445" s="110"/>
      <c r="K445" s="110"/>
      <c r="L445" s="110"/>
      <c r="M445" s="110" t="s">
        <v>1600</v>
      </c>
      <c r="N445" s="110" t="s">
        <v>1725</v>
      </c>
      <c r="O445" s="111">
        <v>46191</v>
      </c>
      <c r="P445" s="111" t="s">
        <v>1725</v>
      </c>
      <c r="Q445" s="111">
        <v>46196</v>
      </c>
    </row>
    <row r="446" spans="1:17" ht="46.5" customHeight="1">
      <c r="A446" s="105" t="s">
        <v>1187</v>
      </c>
      <c r="B446" s="107" t="s">
        <v>1165</v>
      </c>
      <c r="C446" s="107" t="s">
        <v>3</v>
      </c>
      <c r="D446" s="110" t="s">
        <v>1169</v>
      </c>
      <c r="E446" s="109" t="s">
        <v>8</v>
      </c>
      <c r="F446" s="110" t="s">
        <v>1188</v>
      </c>
      <c r="G446" s="110" t="s">
        <v>1189</v>
      </c>
      <c r="H446" s="110" t="s">
        <v>1590</v>
      </c>
      <c r="I446" s="110"/>
      <c r="J446" s="110"/>
      <c r="K446" s="110"/>
      <c r="L446" s="110"/>
      <c r="M446" s="110" t="s">
        <v>1590</v>
      </c>
      <c r="N446" s="110" t="s">
        <v>1655</v>
      </c>
      <c r="O446" s="111">
        <v>46184</v>
      </c>
      <c r="P446" s="111" t="s">
        <v>1725</v>
      </c>
      <c r="Q446" s="111">
        <v>46196</v>
      </c>
    </row>
    <row r="447" spans="1:17" ht="46.5" customHeight="1">
      <c r="A447" s="105" t="s">
        <v>1190</v>
      </c>
      <c r="B447" s="107" t="s">
        <v>1165</v>
      </c>
      <c r="C447" s="107" t="s">
        <v>5</v>
      </c>
      <c r="D447" s="110" t="s">
        <v>1191</v>
      </c>
      <c r="E447" s="109" t="s">
        <v>8</v>
      </c>
      <c r="F447" s="110" t="s">
        <v>1185</v>
      </c>
      <c r="G447" s="110" t="s">
        <v>1192</v>
      </c>
      <c r="H447" s="110" t="s">
        <v>1590</v>
      </c>
      <c r="I447" s="110"/>
      <c r="J447" s="110"/>
      <c r="K447" s="110"/>
      <c r="L447" s="110"/>
      <c r="M447" s="110" t="s">
        <v>1590</v>
      </c>
      <c r="N447" s="110" t="s">
        <v>1655</v>
      </c>
      <c r="O447" s="111">
        <v>46184</v>
      </c>
      <c r="P447" s="111" t="s">
        <v>1725</v>
      </c>
      <c r="Q447" s="111">
        <v>46196</v>
      </c>
    </row>
    <row r="448" spans="1:17" ht="46.5" customHeight="1">
      <c r="A448" s="105" t="s">
        <v>1193</v>
      </c>
      <c r="B448" s="107" t="s">
        <v>1195</v>
      </c>
      <c r="C448" s="107" t="s">
        <v>3</v>
      </c>
      <c r="D448" s="110" t="s">
        <v>1194</v>
      </c>
      <c r="E448" s="109" t="s">
        <v>8</v>
      </c>
      <c r="F448" s="110" t="s">
        <v>1196</v>
      </c>
      <c r="G448" s="110" t="s">
        <v>1197</v>
      </c>
      <c r="H448" s="110" t="s">
        <v>1590</v>
      </c>
      <c r="I448" s="110"/>
      <c r="J448" s="110"/>
      <c r="K448" s="110"/>
      <c r="L448" s="110"/>
      <c r="M448" s="110" t="s">
        <v>2316</v>
      </c>
      <c r="N448" s="110" t="s">
        <v>1611</v>
      </c>
      <c r="O448" s="111">
        <v>46184</v>
      </c>
      <c r="P448" s="111" t="s">
        <v>1725</v>
      </c>
      <c r="Q448" s="111">
        <v>46196</v>
      </c>
    </row>
    <row r="449" spans="1:17" ht="46.5" customHeight="1">
      <c r="A449" s="105" t="s">
        <v>1198</v>
      </c>
      <c r="B449" s="107" t="s">
        <v>1195</v>
      </c>
      <c r="C449" s="107" t="s">
        <v>3</v>
      </c>
      <c r="D449" s="110" t="s">
        <v>1199</v>
      </c>
      <c r="E449" s="109" t="s">
        <v>8</v>
      </c>
      <c r="F449" s="110" t="s">
        <v>1200</v>
      </c>
      <c r="G449" s="110" t="s">
        <v>1201</v>
      </c>
      <c r="H449" s="110" t="s">
        <v>1590</v>
      </c>
      <c r="I449" s="110"/>
      <c r="J449" s="110"/>
      <c r="K449" s="110"/>
      <c r="L449" s="110"/>
      <c r="M449" s="110" t="s">
        <v>1590</v>
      </c>
      <c r="N449" s="110" t="s">
        <v>1611</v>
      </c>
      <c r="O449" s="111">
        <v>46184</v>
      </c>
      <c r="P449" s="111" t="s">
        <v>1725</v>
      </c>
      <c r="Q449" s="111">
        <v>46196</v>
      </c>
    </row>
    <row r="450" spans="1:17" ht="46.5" customHeight="1">
      <c r="A450" s="105" t="s">
        <v>1202</v>
      </c>
      <c r="B450" s="107" t="s">
        <v>1195</v>
      </c>
      <c r="C450" s="107" t="s">
        <v>6</v>
      </c>
      <c r="D450" s="110" t="s">
        <v>1203</v>
      </c>
      <c r="E450" s="109" t="s">
        <v>8</v>
      </c>
      <c r="F450" s="110" t="s">
        <v>1204</v>
      </c>
      <c r="G450" s="110" t="s">
        <v>1205</v>
      </c>
      <c r="H450" s="110" t="s">
        <v>1590</v>
      </c>
      <c r="I450" s="110"/>
      <c r="J450" s="110"/>
      <c r="K450" s="110"/>
      <c r="L450" s="110"/>
      <c r="M450" s="110" t="s">
        <v>2317</v>
      </c>
      <c r="N450" s="110" t="s">
        <v>1611</v>
      </c>
      <c r="O450" s="111">
        <v>46184</v>
      </c>
      <c r="P450" s="111" t="s">
        <v>1725</v>
      </c>
      <c r="Q450" s="111">
        <v>46196</v>
      </c>
    </row>
    <row r="451" spans="1:17" ht="46.5" customHeight="1">
      <c r="A451" s="105" t="s">
        <v>1206</v>
      </c>
      <c r="B451" s="107" t="s">
        <v>1165</v>
      </c>
      <c r="C451" s="107" t="s">
        <v>4</v>
      </c>
      <c r="D451" s="110" t="s">
        <v>1191</v>
      </c>
      <c r="E451" s="109" t="s">
        <v>8</v>
      </c>
      <c r="F451" s="110" t="s">
        <v>1185</v>
      </c>
      <c r="G451" s="110" t="s">
        <v>1207</v>
      </c>
      <c r="H451" s="110" t="s">
        <v>1590</v>
      </c>
      <c r="I451" s="110"/>
      <c r="J451" s="110"/>
      <c r="K451" s="110"/>
      <c r="L451" s="110"/>
      <c r="M451" s="110" t="s">
        <v>1590</v>
      </c>
      <c r="N451" s="110" t="s">
        <v>1592</v>
      </c>
      <c r="O451" s="111">
        <v>46189</v>
      </c>
      <c r="P451" s="111" t="s">
        <v>1725</v>
      </c>
      <c r="Q451" s="111">
        <v>46196</v>
      </c>
    </row>
    <row r="452" spans="1:17" ht="46.5" customHeight="1">
      <c r="A452" s="105" t="s">
        <v>1208</v>
      </c>
      <c r="B452" s="107" t="s">
        <v>1195</v>
      </c>
      <c r="C452" s="107" t="s">
        <v>5</v>
      </c>
      <c r="D452" s="110" t="s">
        <v>1209</v>
      </c>
      <c r="E452" s="109" t="s">
        <v>8</v>
      </c>
      <c r="F452" s="110" t="s">
        <v>1210</v>
      </c>
      <c r="G452" s="110" t="s">
        <v>1211</v>
      </c>
      <c r="H452" s="110" t="s">
        <v>1590</v>
      </c>
      <c r="I452" s="110"/>
      <c r="J452" s="110"/>
      <c r="K452" s="110"/>
      <c r="L452" s="110"/>
      <c r="M452" s="110" t="s">
        <v>2318</v>
      </c>
      <c r="N452" s="110" t="s">
        <v>1611</v>
      </c>
      <c r="O452" s="111">
        <v>46184</v>
      </c>
      <c r="P452" s="111" t="s">
        <v>1725</v>
      </c>
      <c r="Q452" s="111">
        <v>46196</v>
      </c>
    </row>
    <row r="453" spans="1:17" ht="46.5" customHeight="1">
      <c r="A453" s="105" t="s">
        <v>1212</v>
      </c>
      <c r="B453" s="107" t="s">
        <v>1195</v>
      </c>
      <c r="C453" s="107" t="s">
        <v>49</v>
      </c>
      <c r="D453" s="110" t="s">
        <v>1213</v>
      </c>
      <c r="E453" s="109" t="s">
        <v>71</v>
      </c>
      <c r="F453" s="110" t="s">
        <v>1214</v>
      </c>
      <c r="G453" s="110" t="s">
        <v>1215</v>
      </c>
      <c r="H453" s="110" t="s">
        <v>1590</v>
      </c>
      <c r="I453" s="110"/>
      <c r="J453" s="110"/>
      <c r="K453" s="110"/>
      <c r="L453" s="110"/>
      <c r="M453" s="110" t="s">
        <v>2319</v>
      </c>
      <c r="N453" s="110" t="s">
        <v>1611</v>
      </c>
      <c r="O453" s="111">
        <v>46184</v>
      </c>
      <c r="P453" s="111" t="s">
        <v>1725</v>
      </c>
      <c r="Q453" s="111">
        <v>46196</v>
      </c>
    </row>
    <row r="454" spans="1:17" ht="46.5" customHeight="1">
      <c r="A454" s="105" t="s">
        <v>1216</v>
      </c>
      <c r="B454" s="107" t="s">
        <v>1195</v>
      </c>
      <c r="C454" s="107" t="s">
        <v>6</v>
      </c>
      <c r="D454" s="110" t="s">
        <v>1217</v>
      </c>
      <c r="E454" s="109" t="s">
        <v>8</v>
      </c>
      <c r="F454" s="110" t="s">
        <v>1218</v>
      </c>
      <c r="G454" s="110" t="s">
        <v>1219</v>
      </c>
      <c r="H454" s="110" t="s">
        <v>1590</v>
      </c>
      <c r="I454" s="110"/>
      <c r="J454" s="110"/>
      <c r="K454" s="110"/>
      <c r="L454" s="110"/>
      <c r="M454" s="110" t="s">
        <v>1590</v>
      </c>
      <c r="N454" s="110" t="s">
        <v>1611</v>
      </c>
      <c r="O454" s="111">
        <v>46184</v>
      </c>
      <c r="P454" s="111" t="s">
        <v>1725</v>
      </c>
      <c r="Q454" s="111">
        <v>46196</v>
      </c>
    </row>
    <row r="455" spans="1:17" ht="46.5" customHeight="1">
      <c r="A455" s="105" t="s">
        <v>1220</v>
      </c>
      <c r="B455" s="107" t="s">
        <v>1195</v>
      </c>
      <c r="C455" s="107" t="s">
        <v>5</v>
      </c>
      <c r="D455" s="110" t="s">
        <v>1221</v>
      </c>
      <c r="E455" s="109" t="s">
        <v>8</v>
      </c>
      <c r="F455" s="110" t="s">
        <v>1222</v>
      </c>
      <c r="G455" s="110" t="s">
        <v>1223</v>
      </c>
      <c r="H455" s="110" t="s">
        <v>1590</v>
      </c>
      <c r="I455" s="110"/>
      <c r="J455" s="110"/>
      <c r="K455" s="110"/>
      <c r="L455" s="110"/>
      <c r="M455" s="110" t="s">
        <v>1590</v>
      </c>
      <c r="N455" s="110" t="s">
        <v>1611</v>
      </c>
      <c r="O455" s="111">
        <v>46184</v>
      </c>
      <c r="P455" s="111" t="s">
        <v>1725</v>
      </c>
      <c r="Q455" s="111">
        <v>46196</v>
      </c>
    </row>
    <row r="456" spans="1:17" ht="46.5" customHeight="1">
      <c r="A456" s="105" t="s">
        <v>1224</v>
      </c>
      <c r="B456" s="107" t="s">
        <v>1195</v>
      </c>
      <c r="C456" s="107" t="s">
        <v>5</v>
      </c>
      <c r="D456" s="110" t="s">
        <v>1217</v>
      </c>
      <c r="E456" s="109" t="s">
        <v>63</v>
      </c>
      <c r="F456" s="110" t="s">
        <v>1225</v>
      </c>
      <c r="G456" s="110" t="s">
        <v>1226</v>
      </c>
      <c r="H456" s="110" t="s">
        <v>1590</v>
      </c>
      <c r="I456" s="110"/>
      <c r="J456" s="110"/>
      <c r="K456" s="110"/>
      <c r="L456" s="110"/>
      <c r="M456" s="110" t="s">
        <v>1590</v>
      </c>
      <c r="N456" s="110" t="s">
        <v>1611</v>
      </c>
      <c r="O456" s="111">
        <v>46184</v>
      </c>
      <c r="P456" s="111" t="s">
        <v>1725</v>
      </c>
      <c r="Q456" s="111">
        <v>46196</v>
      </c>
    </row>
    <row r="457" spans="1:17" ht="46.5" customHeight="1">
      <c r="A457" s="105" t="s">
        <v>1227</v>
      </c>
      <c r="B457" s="107" t="s">
        <v>1195</v>
      </c>
      <c r="C457" s="107" t="s">
        <v>4</v>
      </c>
      <c r="D457" s="110" t="s">
        <v>1228</v>
      </c>
      <c r="E457" s="109" t="s">
        <v>8</v>
      </c>
      <c r="F457" s="110" t="s">
        <v>1229</v>
      </c>
      <c r="G457" s="110" t="s">
        <v>1230</v>
      </c>
      <c r="H457" s="110" t="s">
        <v>1590</v>
      </c>
      <c r="I457" s="110"/>
      <c r="J457" s="110"/>
      <c r="K457" s="110"/>
      <c r="L457" s="110"/>
      <c r="M457" s="110" t="s">
        <v>2318</v>
      </c>
      <c r="N457" s="110" t="s">
        <v>1611</v>
      </c>
      <c r="O457" s="111">
        <v>46184</v>
      </c>
      <c r="P457" s="111" t="s">
        <v>1725</v>
      </c>
      <c r="Q457" s="111">
        <v>46196</v>
      </c>
    </row>
    <row r="458" spans="1:17" ht="46.5" customHeight="1">
      <c r="A458" s="114" t="s">
        <v>2320</v>
      </c>
      <c r="B458" s="107" t="s">
        <v>1195</v>
      </c>
      <c r="C458" s="107" t="s">
        <v>6</v>
      </c>
      <c r="D458" s="110" t="s">
        <v>2321</v>
      </c>
      <c r="E458" s="109" t="s">
        <v>8</v>
      </c>
      <c r="F458" s="110" t="s">
        <v>2322</v>
      </c>
      <c r="G458" s="110" t="s">
        <v>2323</v>
      </c>
      <c r="H458" s="110" t="s">
        <v>2324</v>
      </c>
      <c r="I458" s="110" t="s">
        <v>2325</v>
      </c>
      <c r="J458" s="110" t="s">
        <v>2088</v>
      </c>
      <c r="K458" s="112" t="s">
        <v>1590</v>
      </c>
      <c r="L458" s="110"/>
      <c r="M458" s="110" t="s">
        <v>1590</v>
      </c>
      <c r="N458" s="110" t="s">
        <v>1592</v>
      </c>
      <c r="O458" s="111">
        <v>46190</v>
      </c>
      <c r="P458" s="111"/>
      <c r="Q458" s="111"/>
    </row>
    <row r="459" spans="1:17" ht="46.5" customHeight="1">
      <c r="A459" s="114" t="s">
        <v>2326</v>
      </c>
      <c r="B459" s="107" t="s">
        <v>1113</v>
      </c>
      <c r="C459" s="107" t="s">
        <v>4</v>
      </c>
      <c r="D459" s="110" t="s">
        <v>2327</v>
      </c>
      <c r="E459" s="109" t="s">
        <v>8</v>
      </c>
      <c r="F459" s="110" t="s">
        <v>1161</v>
      </c>
      <c r="G459" s="110" t="s">
        <v>2328</v>
      </c>
      <c r="H459" s="115" t="s">
        <v>1662</v>
      </c>
      <c r="I459" s="110"/>
      <c r="J459" s="110"/>
      <c r="K459" s="110"/>
      <c r="L459" s="110"/>
      <c r="M459" s="110" t="s">
        <v>2329</v>
      </c>
      <c r="N459" s="110" t="s">
        <v>1592</v>
      </c>
      <c r="O459" s="111">
        <v>46189</v>
      </c>
      <c r="P459" s="111"/>
      <c r="Q459" s="111"/>
    </row>
    <row r="460" spans="1:17" ht="46.5" customHeight="1">
      <c r="A460" s="114" t="s">
        <v>2330</v>
      </c>
      <c r="B460" s="107" t="s">
        <v>1113</v>
      </c>
      <c r="C460" s="107" t="s">
        <v>4</v>
      </c>
      <c r="D460" s="110" t="s">
        <v>1121</v>
      </c>
      <c r="E460" s="109" t="s">
        <v>8</v>
      </c>
      <c r="F460" s="110" t="s">
        <v>1161</v>
      </c>
      <c r="G460" s="110" t="s">
        <v>2331</v>
      </c>
      <c r="H460" s="115" t="s">
        <v>1662</v>
      </c>
      <c r="I460" s="110"/>
      <c r="J460" s="110"/>
      <c r="K460" s="110"/>
      <c r="L460" s="110"/>
      <c r="M460" s="110" t="s">
        <v>2329</v>
      </c>
      <c r="N460" s="110" t="s">
        <v>1592</v>
      </c>
      <c r="O460" s="111">
        <v>46189</v>
      </c>
      <c r="P460" s="111"/>
      <c r="Q460" s="111"/>
    </row>
    <row r="461" spans="1:17" ht="46.5" customHeight="1">
      <c r="A461" s="114" t="s">
        <v>2332</v>
      </c>
      <c r="B461" s="107" t="s">
        <v>1113</v>
      </c>
      <c r="C461" s="107" t="s">
        <v>6</v>
      </c>
      <c r="D461" s="110" t="s">
        <v>2333</v>
      </c>
      <c r="E461" s="109" t="s">
        <v>8</v>
      </c>
      <c r="F461" s="110" t="s">
        <v>1158</v>
      </c>
      <c r="G461" s="110" t="s">
        <v>2334</v>
      </c>
      <c r="H461" s="115" t="s">
        <v>1662</v>
      </c>
      <c r="I461" s="110"/>
      <c r="J461" s="110"/>
      <c r="K461" s="110"/>
      <c r="L461" s="110"/>
      <c r="M461" s="110" t="s">
        <v>2329</v>
      </c>
      <c r="N461" s="110" t="s">
        <v>1592</v>
      </c>
      <c r="O461" s="111">
        <v>46189</v>
      </c>
      <c r="P461" s="111"/>
      <c r="Q461" s="111"/>
    </row>
    <row r="462" spans="1:17" ht="46.5" customHeight="1">
      <c r="A462" s="114" t="s">
        <v>2335</v>
      </c>
      <c r="B462" s="107" t="s">
        <v>1113</v>
      </c>
      <c r="C462" s="107" t="s">
        <v>3</v>
      </c>
      <c r="D462" s="110" t="s">
        <v>84</v>
      </c>
      <c r="E462" s="109" t="s">
        <v>8</v>
      </c>
      <c r="F462" s="110" t="s">
        <v>1114</v>
      </c>
      <c r="G462" s="110" t="s">
        <v>2336</v>
      </c>
      <c r="H462" s="115" t="s">
        <v>1662</v>
      </c>
      <c r="I462" s="110"/>
      <c r="J462" s="110"/>
      <c r="K462" s="110"/>
      <c r="L462" s="110"/>
      <c r="M462" s="110" t="s">
        <v>2337</v>
      </c>
      <c r="N462" s="110" t="s">
        <v>1592</v>
      </c>
      <c r="O462" s="111">
        <v>46189</v>
      </c>
      <c r="P462" s="111"/>
      <c r="Q462" s="111"/>
    </row>
    <row r="463" spans="1:17" ht="46.5" customHeight="1">
      <c r="A463" s="105" t="s">
        <v>1231</v>
      </c>
      <c r="B463" s="107" t="s">
        <v>1233</v>
      </c>
      <c r="C463" s="107" t="s">
        <v>4</v>
      </c>
      <c r="D463" s="110" t="s">
        <v>1232</v>
      </c>
      <c r="E463" s="109" t="s">
        <v>8</v>
      </c>
      <c r="F463" s="110" t="s">
        <v>1234</v>
      </c>
      <c r="G463" s="110" t="s">
        <v>1235</v>
      </c>
      <c r="H463" s="110" t="s">
        <v>1590</v>
      </c>
      <c r="I463" s="110"/>
      <c r="J463" s="110"/>
      <c r="K463" s="110"/>
      <c r="L463" s="110"/>
      <c r="M463" s="110" t="s">
        <v>1590</v>
      </c>
      <c r="N463" s="110" t="s">
        <v>1593</v>
      </c>
      <c r="O463" s="111">
        <v>46184</v>
      </c>
      <c r="P463" s="111" t="s">
        <v>1725</v>
      </c>
      <c r="Q463" s="111">
        <v>46196</v>
      </c>
    </row>
    <row r="464" spans="1:17" ht="46.5" customHeight="1">
      <c r="A464" s="114" t="s">
        <v>2338</v>
      </c>
      <c r="B464" s="107" t="s">
        <v>1233</v>
      </c>
      <c r="C464" s="107" t="s">
        <v>39</v>
      </c>
      <c r="D464" s="110" t="s">
        <v>1236</v>
      </c>
      <c r="E464" s="109" t="s">
        <v>53</v>
      </c>
      <c r="F464" s="110" t="s">
        <v>1237</v>
      </c>
      <c r="G464" s="110" t="s">
        <v>2339</v>
      </c>
      <c r="H464" s="110" t="s">
        <v>2340</v>
      </c>
      <c r="I464" s="110" t="s">
        <v>1623</v>
      </c>
      <c r="J464" s="110" t="s">
        <v>1609</v>
      </c>
      <c r="K464" s="110"/>
      <c r="L464" s="110"/>
      <c r="M464" s="110" t="s">
        <v>1590</v>
      </c>
      <c r="N464" s="110" t="s">
        <v>1592</v>
      </c>
      <c r="O464" s="111">
        <v>46190</v>
      </c>
      <c r="P464" s="111"/>
      <c r="Q464" s="111"/>
    </row>
    <row r="465" spans="1:17" ht="46.5" customHeight="1">
      <c r="A465" s="105" t="s">
        <v>1238</v>
      </c>
      <c r="B465" s="107" t="s">
        <v>1233</v>
      </c>
      <c r="C465" s="107" t="s">
        <v>3</v>
      </c>
      <c r="D465" s="110" t="s">
        <v>1239</v>
      </c>
      <c r="E465" s="109" t="s">
        <v>617</v>
      </c>
      <c r="F465" s="110" t="s">
        <v>1234</v>
      </c>
      <c r="G465" s="110" t="s">
        <v>1240</v>
      </c>
      <c r="H465" s="110" t="s">
        <v>1590</v>
      </c>
      <c r="I465" s="110"/>
      <c r="J465" s="110"/>
      <c r="K465" s="110"/>
      <c r="L465" s="110"/>
      <c r="M465" s="110" t="s">
        <v>2341</v>
      </c>
      <c r="N465" s="110" t="s">
        <v>1593</v>
      </c>
      <c r="O465" s="111">
        <v>46184</v>
      </c>
      <c r="P465" s="111" t="s">
        <v>1725</v>
      </c>
      <c r="Q465" s="111">
        <v>46196</v>
      </c>
    </row>
    <row r="466" spans="1:17" ht="46.5" customHeight="1">
      <c r="A466" s="105" t="s">
        <v>1241</v>
      </c>
      <c r="B466" s="107" t="s">
        <v>1233</v>
      </c>
      <c r="C466" s="107" t="s">
        <v>6</v>
      </c>
      <c r="D466" s="110" t="s">
        <v>1242</v>
      </c>
      <c r="E466" s="109" t="s">
        <v>503</v>
      </c>
      <c r="F466" s="110" t="s">
        <v>1243</v>
      </c>
      <c r="G466" s="110" t="s">
        <v>1244</v>
      </c>
      <c r="H466" s="110" t="s">
        <v>1590</v>
      </c>
      <c r="I466" s="110"/>
      <c r="J466" s="110"/>
      <c r="K466" s="110"/>
      <c r="L466" s="110"/>
      <c r="M466" s="110" t="s">
        <v>2342</v>
      </c>
      <c r="N466" s="110" t="s">
        <v>1592</v>
      </c>
      <c r="O466" s="111">
        <v>46190</v>
      </c>
      <c r="P466" s="111" t="s">
        <v>1725</v>
      </c>
      <c r="Q466" s="111">
        <v>46196</v>
      </c>
    </row>
    <row r="467" spans="1:17" ht="46.5" customHeight="1">
      <c r="A467" s="105" t="s">
        <v>1245</v>
      </c>
      <c r="B467" s="107" t="s">
        <v>1233</v>
      </c>
      <c r="C467" s="107" t="s">
        <v>6</v>
      </c>
      <c r="D467" s="110" t="s">
        <v>1232</v>
      </c>
      <c r="E467" s="109" t="s">
        <v>8</v>
      </c>
      <c r="F467" s="110" t="s">
        <v>1234</v>
      </c>
      <c r="G467" s="110" t="s">
        <v>1246</v>
      </c>
      <c r="H467" s="110" t="s">
        <v>1590</v>
      </c>
      <c r="I467" s="110"/>
      <c r="J467" s="110"/>
      <c r="K467" s="110"/>
      <c r="L467" s="110"/>
      <c r="M467" s="110" t="s">
        <v>2343</v>
      </c>
      <c r="N467" s="110" t="s">
        <v>1592</v>
      </c>
      <c r="O467" s="111">
        <v>46190</v>
      </c>
      <c r="P467" s="111" t="s">
        <v>1725</v>
      </c>
      <c r="Q467" s="111">
        <v>46196</v>
      </c>
    </row>
    <row r="468" spans="1:17" ht="46.5" customHeight="1">
      <c r="A468" s="114" t="s">
        <v>2344</v>
      </c>
      <c r="B468" s="107" t="s">
        <v>1233</v>
      </c>
      <c r="C468" s="107" t="s">
        <v>5</v>
      </c>
      <c r="D468" s="110" t="s">
        <v>2345</v>
      </c>
      <c r="E468" s="109" t="s">
        <v>53</v>
      </c>
      <c r="F468" s="110" t="s">
        <v>2346</v>
      </c>
      <c r="G468" s="110" t="s">
        <v>2347</v>
      </c>
      <c r="H468" s="110" t="s">
        <v>2348</v>
      </c>
      <c r="I468" s="110" t="s">
        <v>2349</v>
      </c>
      <c r="J468" s="110" t="s">
        <v>1609</v>
      </c>
      <c r="K468" s="110"/>
      <c r="L468" s="110"/>
      <c r="M468" s="110" t="s">
        <v>2350</v>
      </c>
      <c r="N468" s="110" t="s">
        <v>1592</v>
      </c>
      <c r="O468" s="111">
        <v>46190</v>
      </c>
      <c r="P468" s="111"/>
      <c r="Q468" s="111"/>
    </row>
    <row r="469" spans="1:17" ht="46.5" customHeight="1">
      <c r="A469" s="114" t="s">
        <v>2351</v>
      </c>
      <c r="B469" s="107" t="s">
        <v>1233</v>
      </c>
      <c r="C469" s="107" t="s">
        <v>39</v>
      </c>
      <c r="D469" s="110" t="s">
        <v>1236</v>
      </c>
      <c r="E469" s="109" t="s">
        <v>79</v>
      </c>
      <c r="F469" s="110" t="s">
        <v>1237</v>
      </c>
      <c r="G469" s="110" t="s">
        <v>2352</v>
      </c>
      <c r="H469" s="110" t="s">
        <v>2340</v>
      </c>
      <c r="I469" s="110" t="s">
        <v>1623</v>
      </c>
      <c r="J469" s="110" t="s">
        <v>1609</v>
      </c>
      <c r="K469" s="110"/>
      <c r="L469" s="110"/>
      <c r="M469" s="110" t="s">
        <v>1590</v>
      </c>
      <c r="N469" s="110" t="s">
        <v>1592</v>
      </c>
      <c r="O469" s="111">
        <v>46190</v>
      </c>
      <c r="P469" s="111"/>
      <c r="Q469" s="111"/>
    </row>
    <row r="470" spans="1:17" ht="46.5" customHeight="1">
      <c r="A470" s="114" t="s">
        <v>2353</v>
      </c>
      <c r="B470" s="107" t="s">
        <v>1233</v>
      </c>
      <c r="C470" s="107" t="s">
        <v>39</v>
      </c>
      <c r="D470" s="110" t="s">
        <v>1236</v>
      </c>
      <c r="E470" s="109" t="s">
        <v>63</v>
      </c>
      <c r="F470" s="110" t="s">
        <v>1237</v>
      </c>
      <c r="G470" s="110" t="s">
        <v>2354</v>
      </c>
      <c r="H470" s="110" t="s">
        <v>2355</v>
      </c>
      <c r="I470" s="110" t="s">
        <v>1623</v>
      </c>
      <c r="J470" s="110" t="s">
        <v>1609</v>
      </c>
      <c r="K470" s="110"/>
      <c r="L470" s="110"/>
      <c r="M470" s="110" t="s">
        <v>1590</v>
      </c>
      <c r="N470" s="110" t="s">
        <v>1613</v>
      </c>
      <c r="O470" s="111">
        <v>46190</v>
      </c>
      <c r="P470" s="111"/>
      <c r="Q470" s="111"/>
    </row>
    <row r="471" spans="1:17" ht="46.5" customHeight="1">
      <c r="A471" s="105" t="s">
        <v>1247</v>
      </c>
      <c r="B471" s="107" t="s">
        <v>1233</v>
      </c>
      <c r="C471" s="107" t="s">
        <v>39</v>
      </c>
      <c r="D471" s="110" t="s">
        <v>1236</v>
      </c>
      <c r="E471" s="109" t="s">
        <v>72</v>
      </c>
      <c r="F471" s="110" t="s">
        <v>1237</v>
      </c>
      <c r="G471" s="110" t="s">
        <v>1248</v>
      </c>
      <c r="H471" s="110" t="s">
        <v>1590</v>
      </c>
      <c r="I471" s="110"/>
      <c r="J471" s="110"/>
      <c r="K471" s="110"/>
      <c r="L471" s="110"/>
      <c r="M471" s="110" t="s">
        <v>1590</v>
      </c>
      <c r="N471" s="110" t="s">
        <v>1613</v>
      </c>
      <c r="O471" s="111">
        <v>46190</v>
      </c>
      <c r="P471" s="111" t="s">
        <v>1725</v>
      </c>
      <c r="Q471" s="111">
        <v>46196</v>
      </c>
    </row>
    <row r="472" spans="1:17" ht="46.5" customHeight="1">
      <c r="A472" s="105" t="s">
        <v>1249</v>
      </c>
      <c r="B472" s="107" t="s">
        <v>1233</v>
      </c>
      <c r="C472" s="107" t="s">
        <v>5</v>
      </c>
      <c r="D472" s="110" t="s">
        <v>1239</v>
      </c>
      <c r="E472" s="109" t="s">
        <v>8</v>
      </c>
      <c r="F472" s="110" t="s">
        <v>1250</v>
      </c>
      <c r="G472" s="110" t="s">
        <v>1251</v>
      </c>
      <c r="H472" s="110" t="s">
        <v>1600</v>
      </c>
      <c r="I472" s="110"/>
      <c r="J472" s="110"/>
      <c r="K472" s="110"/>
      <c r="L472" s="110"/>
      <c r="M472" s="110" t="s">
        <v>1600</v>
      </c>
      <c r="N472" s="110" t="s">
        <v>1725</v>
      </c>
      <c r="O472" s="111">
        <v>46191</v>
      </c>
      <c r="P472" s="111" t="s">
        <v>1725</v>
      </c>
      <c r="Q472" s="111">
        <v>46196</v>
      </c>
    </row>
    <row r="473" spans="1:17" ht="46.5" customHeight="1">
      <c r="A473" s="114" t="s">
        <v>2356</v>
      </c>
      <c r="B473" s="107" t="s">
        <v>1233</v>
      </c>
      <c r="C473" s="107" t="s">
        <v>76</v>
      </c>
      <c r="D473" s="110" t="s">
        <v>1239</v>
      </c>
      <c r="E473" s="109" t="s">
        <v>71</v>
      </c>
      <c r="F473" s="110" t="s">
        <v>2357</v>
      </c>
      <c r="G473" s="110" t="s">
        <v>2358</v>
      </c>
      <c r="H473" s="110" t="s">
        <v>2359</v>
      </c>
      <c r="I473" s="110" t="s">
        <v>1623</v>
      </c>
      <c r="J473" s="110" t="s">
        <v>1609</v>
      </c>
      <c r="K473" s="110"/>
      <c r="L473" s="110"/>
      <c r="M473" s="110" t="s">
        <v>1643</v>
      </c>
      <c r="N473" s="110" t="s">
        <v>1613</v>
      </c>
      <c r="O473" s="111">
        <v>46190</v>
      </c>
      <c r="P473" s="111"/>
      <c r="Q473" s="111"/>
    </row>
    <row r="474" spans="1:17" ht="46.5" customHeight="1">
      <c r="A474" s="114" t="s">
        <v>2360</v>
      </c>
      <c r="B474" s="107" t="s">
        <v>1233</v>
      </c>
      <c r="C474" s="107" t="s">
        <v>3</v>
      </c>
      <c r="D474" s="110" t="s">
        <v>1239</v>
      </c>
      <c r="E474" s="109" t="s">
        <v>8</v>
      </c>
      <c r="F474" s="110" t="s">
        <v>1234</v>
      </c>
      <c r="G474" s="110" t="s">
        <v>2361</v>
      </c>
      <c r="H474" s="110" t="s">
        <v>2362</v>
      </c>
      <c r="I474" s="110" t="s">
        <v>1623</v>
      </c>
      <c r="J474" s="110" t="s">
        <v>1609</v>
      </c>
      <c r="K474" s="110"/>
      <c r="L474" s="110"/>
      <c r="M474" s="110" t="s">
        <v>1643</v>
      </c>
      <c r="N474" s="110" t="s">
        <v>1613</v>
      </c>
      <c r="O474" s="111">
        <v>46190</v>
      </c>
      <c r="P474" s="111"/>
      <c r="Q474" s="111"/>
    </row>
    <row r="475" spans="1:17" ht="46.5" customHeight="1">
      <c r="A475" s="114" t="s">
        <v>2363</v>
      </c>
      <c r="B475" s="107" t="s">
        <v>1233</v>
      </c>
      <c r="C475" s="107" t="s">
        <v>3</v>
      </c>
      <c r="D475" s="110" t="s">
        <v>1239</v>
      </c>
      <c r="E475" s="109" t="s">
        <v>8</v>
      </c>
      <c r="F475" s="110" t="s">
        <v>2364</v>
      </c>
      <c r="G475" s="110" t="s">
        <v>2365</v>
      </c>
      <c r="H475" s="110" t="s">
        <v>2366</v>
      </c>
      <c r="I475" s="110" t="s">
        <v>1755</v>
      </c>
      <c r="J475" s="110" t="s">
        <v>1609</v>
      </c>
      <c r="K475" s="110"/>
      <c r="L475" s="110"/>
      <c r="M475" s="110" t="s">
        <v>1643</v>
      </c>
      <c r="N475" s="110" t="s">
        <v>1613</v>
      </c>
      <c r="O475" s="111">
        <v>46190</v>
      </c>
      <c r="P475" s="111"/>
      <c r="Q475" s="111"/>
    </row>
    <row r="476" spans="1:17" ht="46.5" customHeight="1">
      <c r="A476" s="114" t="s">
        <v>2367</v>
      </c>
      <c r="B476" s="107" t="s">
        <v>1233</v>
      </c>
      <c r="C476" s="107" t="s">
        <v>6</v>
      </c>
      <c r="D476" s="110" t="s">
        <v>1232</v>
      </c>
      <c r="E476" s="109" t="s">
        <v>2368</v>
      </c>
      <c r="F476" s="110" t="s">
        <v>2357</v>
      </c>
      <c r="G476" s="110" t="s">
        <v>2369</v>
      </c>
      <c r="H476" s="110" t="s">
        <v>2370</v>
      </c>
      <c r="I476" s="110" t="s">
        <v>1623</v>
      </c>
      <c r="J476" s="110" t="s">
        <v>1609</v>
      </c>
      <c r="K476" s="110"/>
      <c r="L476" s="110"/>
      <c r="M476" s="110" t="s">
        <v>1647</v>
      </c>
      <c r="N476" s="110" t="s">
        <v>1613</v>
      </c>
      <c r="O476" s="111">
        <v>46190</v>
      </c>
      <c r="P476" s="111"/>
      <c r="Q476" s="111"/>
    </row>
    <row r="477" spans="1:17" ht="46.5" customHeight="1">
      <c r="A477" s="105" t="s">
        <v>1252</v>
      </c>
      <c r="B477" s="107" t="s">
        <v>1233</v>
      </c>
      <c r="C477" s="107" t="s">
        <v>5</v>
      </c>
      <c r="D477" s="110" t="s">
        <v>1232</v>
      </c>
      <c r="E477" s="109" t="s">
        <v>411</v>
      </c>
      <c r="F477" s="110" t="s">
        <v>1253</v>
      </c>
      <c r="G477" s="110" t="s">
        <v>1254</v>
      </c>
      <c r="H477" s="110" t="s">
        <v>1590</v>
      </c>
      <c r="I477" s="110"/>
      <c r="J477" s="110"/>
      <c r="K477" s="110"/>
      <c r="L477" s="110"/>
      <c r="M477" s="110" t="s">
        <v>1590</v>
      </c>
      <c r="N477" s="110" t="s">
        <v>1613</v>
      </c>
      <c r="O477" s="111">
        <v>46190</v>
      </c>
      <c r="P477" s="111" t="s">
        <v>1725</v>
      </c>
      <c r="Q477" s="111">
        <v>46196</v>
      </c>
    </row>
    <row r="478" spans="1:17" ht="46.5" customHeight="1">
      <c r="A478" s="105" t="s">
        <v>1255</v>
      </c>
      <c r="B478" s="107" t="s">
        <v>1233</v>
      </c>
      <c r="C478" s="107" t="s">
        <v>5</v>
      </c>
      <c r="D478" s="110" t="s">
        <v>1232</v>
      </c>
      <c r="E478" s="109" t="s">
        <v>71</v>
      </c>
      <c r="F478" s="110" t="s">
        <v>1234</v>
      </c>
      <c r="G478" s="110" t="s">
        <v>1256</v>
      </c>
      <c r="H478" s="110" t="s">
        <v>1590</v>
      </c>
      <c r="I478" s="110"/>
      <c r="J478" s="110"/>
      <c r="K478" s="110"/>
      <c r="L478" s="110"/>
      <c r="M478" s="110" t="s">
        <v>1647</v>
      </c>
      <c r="N478" s="110" t="s">
        <v>1613</v>
      </c>
      <c r="O478" s="111">
        <v>46190</v>
      </c>
      <c r="P478" s="111" t="s">
        <v>1725</v>
      </c>
      <c r="Q478" s="111">
        <v>46196</v>
      </c>
    </row>
    <row r="479" spans="1:17" ht="46.5" customHeight="1">
      <c r="A479" s="105" t="s">
        <v>1257</v>
      </c>
      <c r="B479" s="107" t="s">
        <v>73</v>
      </c>
      <c r="C479" s="107" t="s">
        <v>4</v>
      </c>
      <c r="D479" s="110" t="s">
        <v>1258</v>
      </c>
      <c r="E479" s="109" t="s">
        <v>8</v>
      </c>
      <c r="F479" s="110" t="s">
        <v>1259</v>
      </c>
      <c r="G479" s="110" t="s">
        <v>1260</v>
      </c>
      <c r="H479" s="110" t="s">
        <v>1590</v>
      </c>
      <c r="I479" s="110"/>
      <c r="J479" s="110"/>
      <c r="K479" s="110"/>
      <c r="L479" s="110"/>
      <c r="M479" s="110" t="s">
        <v>2371</v>
      </c>
      <c r="N479" s="110" t="s">
        <v>1593</v>
      </c>
      <c r="O479" s="111">
        <v>46184</v>
      </c>
      <c r="P479" s="111" t="s">
        <v>1725</v>
      </c>
      <c r="Q479" s="111">
        <v>46196</v>
      </c>
    </row>
    <row r="480" spans="1:17" ht="46.5" customHeight="1">
      <c r="A480" s="105" t="s">
        <v>1261</v>
      </c>
      <c r="B480" s="107" t="s">
        <v>1233</v>
      </c>
      <c r="C480" s="107" t="s">
        <v>5</v>
      </c>
      <c r="D480" s="110" t="s">
        <v>1262</v>
      </c>
      <c r="E480" s="109" t="s">
        <v>8</v>
      </c>
      <c r="F480" s="110" t="s">
        <v>1263</v>
      </c>
      <c r="G480" s="110" t="s">
        <v>1264</v>
      </c>
      <c r="H480" s="110" t="s">
        <v>1590</v>
      </c>
      <c r="I480" s="110"/>
      <c r="J480" s="110"/>
      <c r="K480" s="110"/>
      <c r="L480" s="110"/>
      <c r="M480" s="110" t="s">
        <v>1590</v>
      </c>
      <c r="N480" s="110" t="s">
        <v>1592</v>
      </c>
      <c r="O480" s="111">
        <v>46189</v>
      </c>
      <c r="P480" s="111" t="s">
        <v>1725</v>
      </c>
      <c r="Q480" s="111">
        <v>46196</v>
      </c>
    </row>
    <row r="481" spans="1:17" ht="46.5" customHeight="1">
      <c r="A481" s="105" t="s">
        <v>1265</v>
      </c>
      <c r="B481" s="107" t="s">
        <v>73</v>
      </c>
      <c r="C481" s="107" t="s">
        <v>4</v>
      </c>
      <c r="D481" s="110" t="s">
        <v>1266</v>
      </c>
      <c r="E481" s="109" t="s">
        <v>72</v>
      </c>
      <c r="F481" s="110" t="s">
        <v>1267</v>
      </c>
      <c r="G481" s="110" t="s">
        <v>1268</v>
      </c>
      <c r="H481" s="110" t="s">
        <v>1590</v>
      </c>
      <c r="I481" s="110"/>
      <c r="J481" s="110"/>
      <c r="K481" s="110"/>
      <c r="L481" s="110"/>
      <c r="M481" s="110" t="s">
        <v>2371</v>
      </c>
      <c r="N481" s="110" t="s">
        <v>1593</v>
      </c>
      <c r="O481" s="111">
        <v>46184</v>
      </c>
      <c r="P481" s="111" t="s">
        <v>1725</v>
      </c>
      <c r="Q481" s="111">
        <v>46196</v>
      </c>
    </row>
    <row r="482" spans="1:17" ht="46.5" customHeight="1">
      <c r="A482" s="114" t="s">
        <v>2372</v>
      </c>
      <c r="B482" s="107" t="s">
        <v>73</v>
      </c>
      <c r="C482" s="107" t="s">
        <v>39</v>
      </c>
      <c r="D482" s="110" t="s">
        <v>2373</v>
      </c>
      <c r="E482" s="109" t="s">
        <v>8</v>
      </c>
      <c r="F482" s="110" t="s">
        <v>1269</v>
      </c>
      <c r="G482" s="110" t="s">
        <v>2374</v>
      </c>
      <c r="H482" s="110" t="s">
        <v>2375</v>
      </c>
      <c r="I482" s="110" t="s">
        <v>1623</v>
      </c>
      <c r="J482" s="110" t="s">
        <v>1609</v>
      </c>
      <c r="K482" s="110"/>
      <c r="L482" s="110"/>
      <c r="M482" s="110" t="s">
        <v>1643</v>
      </c>
      <c r="N482" s="110" t="s">
        <v>1613</v>
      </c>
      <c r="O482" s="111">
        <v>46190</v>
      </c>
      <c r="P482" s="111"/>
      <c r="Q482" s="111"/>
    </row>
    <row r="483" spans="1:17" ht="46.5" customHeight="1">
      <c r="A483" s="105" t="s">
        <v>1270</v>
      </c>
      <c r="B483" s="107" t="s">
        <v>73</v>
      </c>
      <c r="C483" s="107" t="s">
        <v>5</v>
      </c>
      <c r="D483" s="110" t="s">
        <v>1271</v>
      </c>
      <c r="E483" s="109" t="s">
        <v>8</v>
      </c>
      <c r="F483" s="110" t="s">
        <v>1272</v>
      </c>
      <c r="G483" s="110" t="s">
        <v>1273</v>
      </c>
      <c r="H483" s="110" t="s">
        <v>1590</v>
      </c>
      <c r="I483" s="110"/>
      <c r="J483" s="110"/>
      <c r="K483" s="110"/>
      <c r="L483" s="110"/>
      <c r="M483" s="110" t="s">
        <v>2371</v>
      </c>
      <c r="N483" s="110" t="s">
        <v>1593</v>
      </c>
      <c r="O483" s="111">
        <v>46184</v>
      </c>
      <c r="P483" s="111" t="s">
        <v>1725</v>
      </c>
      <c r="Q483" s="111">
        <v>46196</v>
      </c>
    </row>
    <row r="484" spans="1:17" ht="46.5" customHeight="1">
      <c r="A484" s="114" t="s">
        <v>2376</v>
      </c>
      <c r="B484" s="107" t="s">
        <v>73</v>
      </c>
      <c r="C484" s="107" t="s">
        <v>4</v>
      </c>
      <c r="D484" s="110" t="s">
        <v>2377</v>
      </c>
      <c r="E484" s="109" t="s">
        <v>8</v>
      </c>
      <c r="F484" s="110" t="s">
        <v>2378</v>
      </c>
      <c r="G484" s="110" t="s">
        <v>2379</v>
      </c>
      <c r="H484" s="110" t="s">
        <v>2380</v>
      </c>
      <c r="I484" s="110" t="s">
        <v>1623</v>
      </c>
      <c r="J484" s="110" t="s">
        <v>1609</v>
      </c>
      <c r="K484" s="110"/>
      <c r="L484" s="110"/>
      <c r="M484" s="110" t="s">
        <v>1782</v>
      </c>
      <c r="N484" s="110" t="s">
        <v>1613</v>
      </c>
      <c r="O484" s="111">
        <v>46190</v>
      </c>
      <c r="P484" s="111"/>
      <c r="Q484" s="111"/>
    </row>
    <row r="485" spans="1:17" ht="46.5" customHeight="1">
      <c r="A485" s="114" t="s">
        <v>2381</v>
      </c>
      <c r="B485" s="107" t="s">
        <v>73</v>
      </c>
      <c r="C485" s="107" t="s">
        <v>4</v>
      </c>
      <c r="D485" s="110" t="s">
        <v>2382</v>
      </c>
      <c r="E485" s="109" t="s">
        <v>8</v>
      </c>
      <c r="F485" s="110" t="s">
        <v>2383</v>
      </c>
      <c r="G485" s="110" t="s">
        <v>2384</v>
      </c>
      <c r="H485" s="110" t="s">
        <v>2385</v>
      </c>
      <c r="I485" s="110" t="s">
        <v>1755</v>
      </c>
      <c r="J485" s="110" t="s">
        <v>1609</v>
      </c>
      <c r="K485" s="110"/>
      <c r="L485" s="110"/>
      <c r="M485" s="110" t="s">
        <v>2386</v>
      </c>
      <c r="N485" s="110" t="s">
        <v>1613</v>
      </c>
      <c r="O485" s="111">
        <v>46190</v>
      </c>
      <c r="P485" s="111"/>
      <c r="Q485" s="111"/>
    </row>
    <row r="486" spans="1:17" ht="46.5" customHeight="1">
      <c r="A486" s="105" t="s">
        <v>1274</v>
      </c>
      <c r="B486" s="107" t="s">
        <v>73</v>
      </c>
      <c r="C486" s="107" t="s">
        <v>48</v>
      </c>
      <c r="D486" s="110" t="s">
        <v>1275</v>
      </c>
      <c r="E486" s="109" t="s">
        <v>8</v>
      </c>
      <c r="F486" s="110" t="s">
        <v>1269</v>
      </c>
      <c r="G486" s="110" t="s">
        <v>1276</v>
      </c>
      <c r="H486" s="110" t="s">
        <v>1590</v>
      </c>
      <c r="I486" s="110"/>
      <c r="J486" s="110"/>
      <c r="K486" s="110"/>
      <c r="L486" s="110"/>
      <c r="M486" s="110" t="s">
        <v>2371</v>
      </c>
      <c r="N486" s="110" t="s">
        <v>1593</v>
      </c>
      <c r="O486" s="111">
        <v>46184</v>
      </c>
      <c r="P486" s="111" t="s">
        <v>1725</v>
      </c>
      <c r="Q486" s="111">
        <v>46196</v>
      </c>
    </row>
    <row r="487" spans="1:17" ht="46.5" customHeight="1">
      <c r="A487" s="114" t="s">
        <v>2387</v>
      </c>
      <c r="B487" s="107" t="s">
        <v>73</v>
      </c>
      <c r="C487" s="107" t="s">
        <v>5</v>
      </c>
      <c r="D487" s="110" t="s">
        <v>2388</v>
      </c>
      <c r="E487" s="109" t="s">
        <v>2389</v>
      </c>
      <c r="F487" s="110" t="s">
        <v>1272</v>
      </c>
      <c r="G487" s="110" t="s">
        <v>2390</v>
      </c>
      <c r="H487" s="110" t="s">
        <v>2391</v>
      </c>
      <c r="I487" s="110" t="s">
        <v>1755</v>
      </c>
      <c r="J487" s="110" t="s">
        <v>1609</v>
      </c>
      <c r="K487" s="110"/>
      <c r="L487" s="110"/>
      <c r="M487" s="110" t="s">
        <v>1590</v>
      </c>
      <c r="N487" s="110" t="s">
        <v>1613</v>
      </c>
      <c r="O487" s="111">
        <v>46190</v>
      </c>
      <c r="P487" s="111"/>
      <c r="Q487" s="111"/>
    </row>
    <row r="488" spans="1:17" ht="46.5" customHeight="1">
      <c r="A488" s="114" t="s">
        <v>2392</v>
      </c>
      <c r="B488" s="107" t="s">
        <v>73</v>
      </c>
      <c r="C488" s="107" t="s">
        <v>39</v>
      </c>
      <c r="D488" s="110" t="s">
        <v>2393</v>
      </c>
      <c r="E488" s="109" t="s">
        <v>63</v>
      </c>
      <c r="F488" s="110" t="s">
        <v>2394</v>
      </c>
      <c r="G488" s="110" t="s">
        <v>2395</v>
      </c>
      <c r="H488" s="110" t="s">
        <v>2396</v>
      </c>
      <c r="I488" s="110" t="s">
        <v>1623</v>
      </c>
      <c r="J488" s="110" t="s">
        <v>1609</v>
      </c>
      <c r="K488" s="110"/>
      <c r="L488" s="110"/>
      <c r="M488" s="110" t="s">
        <v>1590</v>
      </c>
      <c r="N488" s="110" t="s">
        <v>1613</v>
      </c>
      <c r="O488" s="111">
        <v>46190</v>
      </c>
      <c r="P488" s="111"/>
      <c r="Q488" s="111"/>
    </row>
    <row r="489" spans="1:17" ht="46.5" customHeight="1">
      <c r="A489" s="114" t="s">
        <v>2397</v>
      </c>
      <c r="B489" s="107" t="s">
        <v>73</v>
      </c>
      <c r="C489" s="107" t="s">
        <v>48</v>
      </c>
      <c r="D489" s="110" t="s">
        <v>2393</v>
      </c>
      <c r="E489" s="109" t="s">
        <v>2203</v>
      </c>
      <c r="F489" s="110" t="s">
        <v>2394</v>
      </c>
      <c r="G489" s="110" t="s">
        <v>2398</v>
      </c>
      <c r="H489" s="110" t="s">
        <v>2399</v>
      </c>
      <c r="I489" s="110" t="s">
        <v>1623</v>
      </c>
      <c r="J489" s="110" t="s">
        <v>1609</v>
      </c>
      <c r="K489" s="110"/>
      <c r="L489" s="110"/>
      <c r="M489" s="110" t="s">
        <v>2400</v>
      </c>
      <c r="N489" s="110" t="s">
        <v>1613</v>
      </c>
      <c r="O489" s="111">
        <v>46190</v>
      </c>
      <c r="P489" s="111"/>
      <c r="Q489" s="111"/>
    </row>
    <row r="490" spans="1:17" ht="46.5" customHeight="1">
      <c r="A490" s="114" t="s">
        <v>2401</v>
      </c>
      <c r="B490" s="107" t="s">
        <v>73</v>
      </c>
      <c r="C490" s="107" t="s">
        <v>5</v>
      </c>
      <c r="D490" s="110" t="s">
        <v>2402</v>
      </c>
      <c r="E490" s="109" t="s">
        <v>8</v>
      </c>
      <c r="F490" s="110" t="s">
        <v>2403</v>
      </c>
      <c r="G490" s="110" t="s">
        <v>2404</v>
      </c>
      <c r="H490" s="110" t="s">
        <v>2405</v>
      </c>
      <c r="I490" s="110" t="s">
        <v>1623</v>
      </c>
      <c r="J490" s="110" t="s">
        <v>1609</v>
      </c>
      <c r="K490" s="110"/>
      <c r="L490" s="110"/>
      <c r="M490" s="110" t="s">
        <v>2406</v>
      </c>
      <c r="N490" s="110" t="s">
        <v>1613</v>
      </c>
      <c r="O490" s="111">
        <v>46190</v>
      </c>
      <c r="P490" s="111"/>
      <c r="Q490" s="111"/>
    </row>
    <row r="491" spans="1:17" ht="46.5" customHeight="1">
      <c r="A491" s="114" t="s">
        <v>2407</v>
      </c>
      <c r="B491" s="107" t="s">
        <v>1277</v>
      </c>
      <c r="C491" s="107" t="s">
        <v>6</v>
      </c>
      <c r="D491" s="110" t="s">
        <v>2408</v>
      </c>
      <c r="E491" s="109" t="s">
        <v>8</v>
      </c>
      <c r="F491" s="110" t="s">
        <v>1234</v>
      </c>
      <c r="G491" s="110" t="s">
        <v>2409</v>
      </c>
      <c r="H491" s="110" t="s">
        <v>2410</v>
      </c>
      <c r="I491" s="110" t="s">
        <v>1623</v>
      </c>
      <c r="J491" s="110" t="s">
        <v>1609</v>
      </c>
      <c r="K491" s="110"/>
      <c r="L491" s="110"/>
      <c r="M491" s="110" t="s">
        <v>1590</v>
      </c>
      <c r="N491" s="110" t="s">
        <v>1655</v>
      </c>
      <c r="O491" s="111">
        <v>46190</v>
      </c>
      <c r="P491" s="111"/>
      <c r="Q491" s="111"/>
    </row>
    <row r="492" spans="1:17" ht="46.5" customHeight="1">
      <c r="A492" s="114" t="s">
        <v>2411</v>
      </c>
      <c r="B492" s="107" t="s">
        <v>1277</v>
      </c>
      <c r="C492" s="107" t="s">
        <v>6</v>
      </c>
      <c r="D492" s="110" t="s">
        <v>2412</v>
      </c>
      <c r="E492" s="109" t="s">
        <v>8</v>
      </c>
      <c r="F492" s="110" t="s">
        <v>1234</v>
      </c>
      <c r="G492" s="110" t="s">
        <v>2413</v>
      </c>
      <c r="H492" s="110" t="s">
        <v>2414</v>
      </c>
      <c r="I492" s="110" t="s">
        <v>1623</v>
      </c>
      <c r="J492" s="110" t="s">
        <v>1609</v>
      </c>
      <c r="K492" s="110"/>
      <c r="L492" s="110"/>
      <c r="M492" s="110" t="s">
        <v>1590</v>
      </c>
      <c r="N492" s="110" t="s">
        <v>1655</v>
      </c>
      <c r="O492" s="111">
        <v>46190</v>
      </c>
      <c r="P492" s="111"/>
      <c r="Q492" s="111"/>
    </row>
    <row r="493" spans="1:17" ht="46.5" customHeight="1">
      <c r="A493" s="114" t="s">
        <v>2415</v>
      </c>
      <c r="B493" s="107" t="s">
        <v>1277</v>
      </c>
      <c r="C493" s="107" t="s">
        <v>6</v>
      </c>
      <c r="D493" s="110" t="s">
        <v>2412</v>
      </c>
      <c r="E493" s="109" t="s">
        <v>8</v>
      </c>
      <c r="F493" s="110" t="s">
        <v>1234</v>
      </c>
      <c r="G493" s="110" t="s">
        <v>2416</v>
      </c>
      <c r="H493" s="110" t="s">
        <v>2417</v>
      </c>
      <c r="I493" s="110" t="s">
        <v>1623</v>
      </c>
      <c r="J493" s="110" t="s">
        <v>1609</v>
      </c>
      <c r="K493" s="110"/>
      <c r="L493" s="110"/>
      <c r="M493" s="110" t="s">
        <v>1590</v>
      </c>
      <c r="N493" s="110" t="s">
        <v>1655</v>
      </c>
      <c r="O493" s="111">
        <v>46190</v>
      </c>
      <c r="P493" s="111"/>
      <c r="Q493" s="111"/>
    </row>
    <row r="494" spans="1:17" ht="46.5" customHeight="1">
      <c r="A494" s="105" t="s">
        <v>1278</v>
      </c>
      <c r="B494" s="107" t="s">
        <v>1277</v>
      </c>
      <c r="C494" s="107" t="s">
        <v>48</v>
      </c>
      <c r="D494" s="110" t="s">
        <v>1279</v>
      </c>
      <c r="E494" s="109" t="s">
        <v>8</v>
      </c>
      <c r="F494" s="110" t="s">
        <v>1280</v>
      </c>
      <c r="G494" s="110" t="s">
        <v>1281</v>
      </c>
      <c r="H494" s="110" t="s">
        <v>1600</v>
      </c>
      <c r="I494" s="110"/>
      <c r="J494" s="110"/>
      <c r="K494" s="110"/>
      <c r="L494" s="110"/>
      <c r="M494" s="110" t="s">
        <v>1600</v>
      </c>
      <c r="N494" s="110" t="s">
        <v>1725</v>
      </c>
      <c r="O494" s="111">
        <v>46192</v>
      </c>
      <c r="P494" s="111" t="s">
        <v>1725</v>
      </c>
      <c r="Q494" s="111">
        <v>46196</v>
      </c>
    </row>
    <row r="495" spans="1:17" ht="46.5" customHeight="1">
      <c r="A495" s="105" t="s">
        <v>1282</v>
      </c>
      <c r="B495" s="107" t="s">
        <v>1277</v>
      </c>
      <c r="C495" s="107" t="s">
        <v>6</v>
      </c>
      <c r="D495" s="110" t="s">
        <v>1283</v>
      </c>
      <c r="E495" s="109" t="s">
        <v>8</v>
      </c>
      <c r="F495" s="110" t="s">
        <v>1234</v>
      </c>
      <c r="G495" s="110" t="s">
        <v>1284</v>
      </c>
      <c r="H495" s="110" t="s">
        <v>1590</v>
      </c>
      <c r="I495" s="110"/>
      <c r="J495" s="110"/>
      <c r="K495" s="110"/>
      <c r="L495" s="110"/>
      <c r="M495" s="110" t="s">
        <v>2418</v>
      </c>
      <c r="N495" s="110" t="s">
        <v>1593</v>
      </c>
      <c r="O495" s="111">
        <v>46184</v>
      </c>
      <c r="P495" s="111" t="s">
        <v>1725</v>
      </c>
      <c r="Q495" s="111">
        <v>46196</v>
      </c>
    </row>
    <row r="496" spans="1:17" ht="46.5" customHeight="1">
      <c r="A496" s="105" t="s">
        <v>1285</v>
      </c>
      <c r="B496" s="107" t="s">
        <v>73</v>
      </c>
      <c r="C496" s="107" t="s">
        <v>5</v>
      </c>
      <c r="D496" s="110" t="s">
        <v>1271</v>
      </c>
      <c r="E496" s="109" t="s">
        <v>8</v>
      </c>
      <c r="F496" s="110" t="s">
        <v>1286</v>
      </c>
      <c r="G496" s="110" t="s">
        <v>1273</v>
      </c>
      <c r="H496" s="110" t="s">
        <v>1590</v>
      </c>
      <c r="I496" s="110"/>
      <c r="J496" s="110"/>
      <c r="K496" s="110"/>
      <c r="L496" s="110"/>
      <c r="M496" s="110" t="s">
        <v>2371</v>
      </c>
      <c r="N496" s="110" t="s">
        <v>1593</v>
      </c>
      <c r="O496" s="111">
        <v>46184</v>
      </c>
      <c r="P496" s="111" t="s">
        <v>1725</v>
      </c>
      <c r="Q496" s="111">
        <v>46196</v>
      </c>
    </row>
    <row r="497" spans="1:17" ht="46.5" customHeight="1">
      <c r="A497" s="114" t="s">
        <v>2419</v>
      </c>
      <c r="B497" s="107" t="s">
        <v>1233</v>
      </c>
      <c r="C497" s="107" t="s">
        <v>4</v>
      </c>
      <c r="D497" s="110" t="s">
        <v>1239</v>
      </c>
      <c r="E497" s="109" t="s">
        <v>749</v>
      </c>
      <c r="F497" s="110" t="s">
        <v>2420</v>
      </c>
      <c r="G497" s="110" t="s">
        <v>2421</v>
      </c>
      <c r="H497" s="115" t="s">
        <v>1662</v>
      </c>
      <c r="I497" s="110"/>
      <c r="J497" s="110"/>
      <c r="K497" s="110"/>
      <c r="L497" s="110"/>
      <c r="M497" s="110" t="s">
        <v>1590</v>
      </c>
      <c r="N497" s="110" t="s">
        <v>1592</v>
      </c>
      <c r="O497" s="111">
        <v>46189</v>
      </c>
      <c r="P497" s="111"/>
      <c r="Q497" s="111"/>
    </row>
    <row r="498" spans="1:17" ht="46.5" customHeight="1">
      <c r="A498" s="114" t="s">
        <v>2422</v>
      </c>
      <c r="B498" s="107" t="s">
        <v>1233</v>
      </c>
      <c r="C498" s="107" t="s">
        <v>5</v>
      </c>
      <c r="D498" s="110" t="s">
        <v>2423</v>
      </c>
      <c r="E498" s="109" t="s">
        <v>8</v>
      </c>
      <c r="F498" s="110" t="s">
        <v>2420</v>
      </c>
      <c r="G498" s="110" t="s">
        <v>2424</v>
      </c>
      <c r="H498" s="115" t="s">
        <v>1662</v>
      </c>
      <c r="I498" s="110"/>
      <c r="J498" s="110"/>
      <c r="K498" s="110"/>
      <c r="L498" s="110"/>
      <c r="M498" s="110" t="s">
        <v>1590</v>
      </c>
      <c r="N498" s="110" t="s">
        <v>1725</v>
      </c>
      <c r="O498" s="111">
        <v>46189</v>
      </c>
      <c r="P498" s="111"/>
      <c r="Q498" s="111"/>
    </row>
    <row r="499" spans="1:17" ht="46.5" customHeight="1">
      <c r="A499" s="114" t="s">
        <v>2425</v>
      </c>
      <c r="B499" s="107" t="s">
        <v>1233</v>
      </c>
      <c r="C499" s="107" t="s">
        <v>4</v>
      </c>
      <c r="D499" s="110" t="s">
        <v>1239</v>
      </c>
      <c r="E499" s="109" t="s">
        <v>63</v>
      </c>
      <c r="F499" s="110" t="s">
        <v>2420</v>
      </c>
      <c r="G499" s="110" t="s">
        <v>2421</v>
      </c>
      <c r="H499" s="115" t="s">
        <v>1662</v>
      </c>
      <c r="I499" s="110"/>
      <c r="J499" s="110"/>
      <c r="K499" s="110"/>
      <c r="L499" s="110"/>
      <c r="M499" s="110" t="s">
        <v>2426</v>
      </c>
      <c r="N499" s="110" t="s">
        <v>1725</v>
      </c>
      <c r="O499" s="111">
        <v>46189</v>
      </c>
      <c r="P499" s="111"/>
      <c r="Q499" s="111"/>
    </row>
    <row r="500" spans="1:17" ht="46.5" customHeight="1">
      <c r="A500" s="114" t="s">
        <v>2427</v>
      </c>
      <c r="B500" s="107" t="s">
        <v>1233</v>
      </c>
      <c r="C500" s="107" t="s">
        <v>4</v>
      </c>
      <c r="D500" s="110" t="s">
        <v>1239</v>
      </c>
      <c r="E500" s="109" t="s">
        <v>8</v>
      </c>
      <c r="F500" s="110" t="s">
        <v>2420</v>
      </c>
      <c r="G500" s="110" t="s">
        <v>2421</v>
      </c>
      <c r="H500" s="115" t="s">
        <v>1662</v>
      </c>
      <c r="I500" s="110"/>
      <c r="J500" s="110"/>
      <c r="K500" s="110"/>
      <c r="L500" s="110"/>
      <c r="M500" s="110" t="s">
        <v>2428</v>
      </c>
      <c r="N500" s="110" t="s">
        <v>1725</v>
      </c>
      <c r="O500" s="111">
        <v>46189</v>
      </c>
      <c r="P500" s="111"/>
      <c r="Q500" s="111"/>
    </row>
    <row r="501" spans="1:17" ht="46.5" customHeight="1">
      <c r="A501" s="114" t="s">
        <v>2429</v>
      </c>
      <c r="B501" s="107" t="s">
        <v>1233</v>
      </c>
      <c r="C501" s="107" t="s">
        <v>4</v>
      </c>
      <c r="D501" s="110" t="s">
        <v>1239</v>
      </c>
      <c r="E501" s="109" t="s">
        <v>71</v>
      </c>
      <c r="F501" s="110" t="s">
        <v>2420</v>
      </c>
      <c r="G501" s="110" t="s">
        <v>2421</v>
      </c>
      <c r="H501" s="115" t="s">
        <v>1662</v>
      </c>
      <c r="I501" s="110"/>
      <c r="J501" s="110"/>
      <c r="K501" s="110"/>
      <c r="L501" s="110"/>
      <c r="M501" s="110" t="s">
        <v>2428</v>
      </c>
      <c r="N501" s="110" t="s">
        <v>1725</v>
      </c>
      <c r="O501" s="111">
        <v>46189</v>
      </c>
      <c r="P501" s="111"/>
      <c r="Q501" s="111"/>
    </row>
    <row r="502" spans="1:17" ht="46.5" customHeight="1">
      <c r="A502" s="114" t="s">
        <v>2430</v>
      </c>
      <c r="B502" s="107" t="s">
        <v>1233</v>
      </c>
      <c r="C502" s="107" t="s">
        <v>5</v>
      </c>
      <c r="D502" s="110" t="s">
        <v>2431</v>
      </c>
      <c r="E502" s="109" t="s">
        <v>8</v>
      </c>
      <c r="F502" s="110" t="s">
        <v>2420</v>
      </c>
      <c r="G502" s="110" t="s">
        <v>2432</v>
      </c>
      <c r="H502" s="110" t="s">
        <v>2433</v>
      </c>
      <c r="I502" s="110" t="s">
        <v>1623</v>
      </c>
      <c r="J502" s="110" t="s">
        <v>1609</v>
      </c>
      <c r="K502" s="110"/>
      <c r="L502" s="110"/>
      <c r="M502" s="110" t="s">
        <v>1590</v>
      </c>
      <c r="N502" s="110" t="s">
        <v>1655</v>
      </c>
      <c r="O502" s="111">
        <v>46190</v>
      </c>
      <c r="P502" s="111"/>
      <c r="Q502" s="111"/>
    </row>
    <row r="503" spans="1:17" ht="46.5" customHeight="1">
      <c r="A503" s="114" t="s">
        <v>2434</v>
      </c>
      <c r="B503" s="107" t="s">
        <v>73</v>
      </c>
      <c r="C503" s="107" t="s">
        <v>5</v>
      </c>
      <c r="D503" s="110" t="s">
        <v>1271</v>
      </c>
      <c r="E503" s="109" t="s">
        <v>8</v>
      </c>
      <c r="F503" s="110" t="s">
        <v>2435</v>
      </c>
      <c r="G503" s="110" t="s">
        <v>2436</v>
      </c>
      <c r="H503" s="115" t="s">
        <v>1662</v>
      </c>
      <c r="I503" s="110"/>
      <c r="J503" s="110"/>
      <c r="K503" s="110"/>
      <c r="L503" s="110"/>
      <c r="M503" s="110" t="s">
        <v>1590</v>
      </c>
      <c r="N503" s="110" t="s">
        <v>1725</v>
      </c>
      <c r="O503" s="111">
        <v>46189</v>
      </c>
      <c r="P503" s="111"/>
      <c r="Q503" s="111"/>
    </row>
    <row r="504" spans="1:17" ht="46.5" customHeight="1">
      <c r="A504" s="114" t="s">
        <v>2437</v>
      </c>
      <c r="B504" s="107" t="s">
        <v>73</v>
      </c>
      <c r="C504" s="107" t="s">
        <v>4</v>
      </c>
      <c r="D504" s="110" t="s">
        <v>1258</v>
      </c>
      <c r="E504" s="109" t="s">
        <v>623</v>
      </c>
      <c r="F504" s="110" t="s">
        <v>2435</v>
      </c>
      <c r="G504" s="110" t="s">
        <v>2438</v>
      </c>
      <c r="H504" s="115" t="s">
        <v>1662</v>
      </c>
      <c r="I504" s="110"/>
      <c r="J504" s="110"/>
      <c r="K504" s="110"/>
      <c r="L504" s="110"/>
      <c r="M504" s="110" t="s">
        <v>1590</v>
      </c>
      <c r="N504" s="110" t="s">
        <v>1725</v>
      </c>
      <c r="O504" s="111">
        <v>46189</v>
      </c>
      <c r="P504" s="111"/>
      <c r="Q504" s="111"/>
    </row>
    <row r="505" spans="1:17" ht="46.5" customHeight="1">
      <c r="A505" s="114" t="s">
        <v>2439</v>
      </c>
      <c r="B505" s="107" t="s">
        <v>73</v>
      </c>
      <c r="C505" s="107" t="s">
        <v>4</v>
      </c>
      <c r="D505" s="110" t="s">
        <v>2440</v>
      </c>
      <c r="E505" s="109" t="s">
        <v>8</v>
      </c>
      <c r="F505" s="110" t="s">
        <v>2441</v>
      </c>
      <c r="G505" s="110" t="s">
        <v>2442</v>
      </c>
      <c r="H505" s="115" t="s">
        <v>1662</v>
      </c>
      <c r="I505" s="110"/>
      <c r="J505" s="110"/>
      <c r="K505" s="110"/>
      <c r="L505" s="110"/>
      <c r="M505" s="110" t="s">
        <v>1590</v>
      </c>
      <c r="N505" s="110" t="s">
        <v>1725</v>
      </c>
      <c r="O505" s="111">
        <v>46189</v>
      </c>
      <c r="P505" s="111"/>
      <c r="Q505" s="111"/>
    </row>
    <row r="506" spans="1:17" ht="46.5" customHeight="1">
      <c r="A506" s="114" t="s">
        <v>2443</v>
      </c>
      <c r="B506" s="107" t="s">
        <v>73</v>
      </c>
      <c r="C506" s="107" t="s">
        <v>5</v>
      </c>
      <c r="D506" s="110" t="s">
        <v>2444</v>
      </c>
      <c r="E506" s="109" t="s">
        <v>8</v>
      </c>
      <c r="F506" s="110" t="s">
        <v>2445</v>
      </c>
      <c r="G506" s="110" t="s">
        <v>2446</v>
      </c>
      <c r="H506" s="110" t="s">
        <v>2447</v>
      </c>
      <c r="I506" s="110" t="s">
        <v>1623</v>
      </c>
      <c r="J506" s="110" t="s">
        <v>1609</v>
      </c>
      <c r="K506" s="110"/>
      <c r="L506" s="110"/>
      <c r="M506" s="110" t="s">
        <v>1590</v>
      </c>
      <c r="N506" s="110" t="s">
        <v>1655</v>
      </c>
      <c r="O506" s="111">
        <v>46190</v>
      </c>
      <c r="P506" s="111"/>
      <c r="Q506" s="111"/>
    </row>
    <row r="507" spans="1:17" ht="46.5" customHeight="1">
      <c r="A507" s="114" t="s">
        <v>2448</v>
      </c>
      <c r="B507" s="107" t="s">
        <v>73</v>
      </c>
      <c r="C507" s="107" t="s">
        <v>5</v>
      </c>
      <c r="D507" s="110" t="s">
        <v>2449</v>
      </c>
      <c r="E507" s="109" t="s">
        <v>71</v>
      </c>
      <c r="F507" s="110" t="s">
        <v>2435</v>
      </c>
      <c r="G507" s="110" t="s">
        <v>2450</v>
      </c>
      <c r="H507" s="115" t="s">
        <v>1662</v>
      </c>
      <c r="I507" s="110"/>
      <c r="J507" s="110"/>
      <c r="K507" s="110"/>
      <c r="L507" s="110"/>
      <c r="M507" s="110" t="s">
        <v>1590</v>
      </c>
      <c r="N507" s="110" t="s">
        <v>1725</v>
      </c>
      <c r="O507" s="111">
        <v>46189</v>
      </c>
      <c r="P507" s="111"/>
      <c r="Q507" s="111"/>
    </row>
    <row r="508" spans="1:17" ht="46.5" customHeight="1">
      <c r="A508" s="114" t="s">
        <v>2451</v>
      </c>
      <c r="B508" s="107" t="s">
        <v>73</v>
      </c>
      <c r="C508" s="107" t="s">
        <v>5</v>
      </c>
      <c r="D508" s="110" t="s">
        <v>2449</v>
      </c>
      <c r="E508" s="109" t="s">
        <v>71</v>
      </c>
      <c r="F508" s="110" t="s">
        <v>2435</v>
      </c>
      <c r="G508" s="110" t="s">
        <v>2452</v>
      </c>
      <c r="H508" s="110" t="s">
        <v>2453</v>
      </c>
      <c r="I508" s="110" t="s">
        <v>1623</v>
      </c>
      <c r="J508" s="110" t="s">
        <v>1609</v>
      </c>
      <c r="K508" s="110"/>
      <c r="L508" s="110"/>
      <c r="M508" s="110" t="s">
        <v>1590</v>
      </c>
      <c r="N508" s="110" t="s">
        <v>1655</v>
      </c>
      <c r="O508" s="111">
        <v>46190</v>
      </c>
      <c r="P508" s="111"/>
      <c r="Q508" s="111"/>
    </row>
    <row r="509" spans="1:17" ht="46.5" customHeight="1">
      <c r="A509" s="114" t="s">
        <v>2454</v>
      </c>
      <c r="B509" s="107" t="s">
        <v>1277</v>
      </c>
      <c r="C509" s="107" t="s">
        <v>5</v>
      </c>
      <c r="D509" s="110" t="s">
        <v>2455</v>
      </c>
      <c r="E509" s="109" t="s">
        <v>8</v>
      </c>
      <c r="F509" s="110" t="s">
        <v>2435</v>
      </c>
      <c r="G509" s="110" t="s">
        <v>2456</v>
      </c>
      <c r="H509" s="115" t="s">
        <v>1662</v>
      </c>
      <c r="I509" s="110"/>
      <c r="J509" s="110"/>
      <c r="K509" s="110"/>
      <c r="L509" s="110"/>
      <c r="M509" s="110" t="s">
        <v>1590</v>
      </c>
      <c r="N509" s="110" t="s">
        <v>1725</v>
      </c>
      <c r="O509" s="111">
        <v>46189</v>
      </c>
      <c r="P509" s="111"/>
      <c r="Q509" s="111"/>
    </row>
    <row r="510" spans="1:17" ht="46.5" customHeight="1">
      <c r="A510" s="114" t="s">
        <v>2457</v>
      </c>
      <c r="B510" s="107" t="s">
        <v>1277</v>
      </c>
      <c r="C510" s="107" t="s">
        <v>4</v>
      </c>
      <c r="D510" s="110" t="s">
        <v>2455</v>
      </c>
      <c r="E510" s="109" t="s">
        <v>8</v>
      </c>
      <c r="F510" s="110" t="s">
        <v>2458</v>
      </c>
      <c r="G510" s="110" t="s">
        <v>2459</v>
      </c>
      <c r="H510" s="110" t="s">
        <v>2460</v>
      </c>
      <c r="I510" s="110" t="s">
        <v>1623</v>
      </c>
      <c r="J510" s="110" t="s">
        <v>1609</v>
      </c>
      <c r="K510" s="110"/>
      <c r="L510" s="110"/>
      <c r="M510" s="110" t="s">
        <v>1590</v>
      </c>
      <c r="N510" s="110" t="s">
        <v>1655</v>
      </c>
      <c r="O510" s="111">
        <v>46190</v>
      </c>
      <c r="P510" s="111"/>
      <c r="Q510" s="111"/>
    </row>
    <row r="511" spans="1:17" ht="46.5" customHeight="1">
      <c r="A511" s="114" t="s">
        <v>2461</v>
      </c>
      <c r="B511" s="107" t="s">
        <v>1277</v>
      </c>
      <c r="C511" s="107" t="s">
        <v>5</v>
      </c>
      <c r="D511" s="110" t="s">
        <v>2462</v>
      </c>
      <c r="E511" s="109" t="s">
        <v>8</v>
      </c>
      <c r="F511" s="110" t="s">
        <v>2435</v>
      </c>
      <c r="G511" s="110" t="s">
        <v>2463</v>
      </c>
      <c r="H511" s="115" t="s">
        <v>1662</v>
      </c>
      <c r="I511" s="110"/>
      <c r="J511" s="110"/>
      <c r="K511" s="110"/>
      <c r="L511" s="110"/>
      <c r="M511" s="110" t="s">
        <v>1590</v>
      </c>
      <c r="N511" s="110" t="s">
        <v>1725</v>
      </c>
      <c r="O511" s="111">
        <v>46189</v>
      </c>
      <c r="P511" s="111"/>
      <c r="Q511" s="111"/>
    </row>
    <row r="512" spans="1:17" ht="46.5" customHeight="1">
      <c r="A512" s="114" t="s">
        <v>2464</v>
      </c>
      <c r="B512" s="107" t="s">
        <v>1277</v>
      </c>
      <c r="C512" s="107" t="s">
        <v>5</v>
      </c>
      <c r="D512" s="110" t="s">
        <v>2465</v>
      </c>
      <c r="E512" s="109" t="s">
        <v>8</v>
      </c>
      <c r="F512" s="110" t="s">
        <v>2435</v>
      </c>
      <c r="G512" s="110" t="s">
        <v>2466</v>
      </c>
      <c r="H512" s="115" t="s">
        <v>1662</v>
      </c>
      <c r="I512" s="110"/>
      <c r="J512" s="110"/>
      <c r="K512" s="110"/>
      <c r="L512" s="110"/>
      <c r="M512" s="110" t="s">
        <v>1590</v>
      </c>
      <c r="N512" s="110" t="s">
        <v>1725</v>
      </c>
      <c r="O512" s="111">
        <v>46189</v>
      </c>
      <c r="P512" s="111"/>
      <c r="Q512" s="111"/>
    </row>
    <row r="513" spans="1:17" ht="46.5" customHeight="1">
      <c r="A513" s="105" t="s">
        <v>1287</v>
      </c>
      <c r="B513" s="107" t="s">
        <v>1289</v>
      </c>
      <c r="C513" s="107" t="s">
        <v>48</v>
      </c>
      <c r="D513" s="109" t="s">
        <v>1288</v>
      </c>
      <c r="E513" s="109" t="s">
        <v>8</v>
      </c>
      <c r="F513" s="110" t="s">
        <v>162</v>
      </c>
      <c r="G513" s="110" t="s">
        <v>1290</v>
      </c>
      <c r="H513" s="110" t="s">
        <v>1590</v>
      </c>
      <c r="I513" s="110"/>
      <c r="J513" s="110"/>
      <c r="K513" s="110"/>
      <c r="L513" s="110"/>
      <c r="M513" s="110" t="s">
        <v>1643</v>
      </c>
      <c r="N513" s="110" t="s">
        <v>1613</v>
      </c>
      <c r="O513" s="111">
        <v>46184</v>
      </c>
      <c r="P513" s="111" t="s">
        <v>1725</v>
      </c>
      <c r="Q513" s="111">
        <v>46196</v>
      </c>
    </row>
    <row r="514" spans="1:17" ht="46.5" customHeight="1">
      <c r="A514" s="105" t="s">
        <v>1291</v>
      </c>
      <c r="B514" s="107" t="s">
        <v>1293</v>
      </c>
      <c r="C514" s="107" t="s">
        <v>39</v>
      </c>
      <c r="D514" s="109" t="s">
        <v>1292</v>
      </c>
      <c r="E514" s="109" t="s">
        <v>63</v>
      </c>
      <c r="F514" s="110" t="s">
        <v>162</v>
      </c>
      <c r="G514" s="110" t="s">
        <v>1294</v>
      </c>
      <c r="H514" s="110" t="s">
        <v>1590</v>
      </c>
      <c r="I514" s="110"/>
      <c r="J514" s="110"/>
      <c r="K514" s="110"/>
      <c r="L514" s="110"/>
      <c r="M514" s="110" t="s">
        <v>1590</v>
      </c>
      <c r="N514" s="110" t="s">
        <v>1613</v>
      </c>
      <c r="O514" s="111">
        <v>46184</v>
      </c>
      <c r="P514" s="111" t="s">
        <v>1725</v>
      </c>
      <c r="Q514" s="111">
        <v>46196</v>
      </c>
    </row>
    <row r="515" spans="1:17" ht="46.5" customHeight="1">
      <c r="A515" s="105" t="s">
        <v>1295</v>
      </c>
      <c r="B515" s="107" t="s">
        <v>1293</v>
      </c>
      <c r="C515" s="107" t="s">
        <v>48</v>
      </c>
      <c r="D515" s="109" t="s">
        <v>1296</v>
      </c>
      <c r="E515" s="109" t="s">
        <v>623</v>
      </c>
      <c r="F515" s="110" t="s">
        <v>1297</v>
      </c>
      <c r="G515" s="110" t="s">
        <v>1298</v>
      </c>
      <c r="H515" s="110" t="s">
        <v>1590</v>
      </c>
      <c r="I515" s="110"/>
      <c r="J515" s="110"/>
      <c r="K515" s="110"/>
      <c r="L515" s="110"/>
      <c r="M515" s="110" t="s">
        <v>2467</v>
      </c>
      <c r="N515" s="110" t="s">
        <v>1613</v>
      </c>
      <c r="O515" s="111">
        <v>46184</v>
      </c>
      <c r="P515" s="111" t="s">
        <v>1725</v>
      </c>
      <c r="Q515" s="111">
        <v>46196</v>
      </c>
    </row>
    <row r="516" spans="1:17" ht="46.5" customHeight="1">
      <c r="A516" s="105" t="s">
        <v>1299</v>
      </c>
      <c r="B516" s="107" t="s">
        <v>1293</v>
      </c>
      <c r="C516" s="107" t="s">
        <v>48</v>
      </c>
      <c r="D516" s="109" t="s">
        <v>1300</v>
      </c>
      <c r="E516" s="109" t="s">
        <v>71</v>
      </c>
      <c r="F516" s="110" t="s">
        <v>162</v>
      </c>
      <c r="G516" s="110" t="s">
        <v>1301</v>
      </c>
      <c r="H516" s="110" t="s">
        <v>1590</v>
      </c>
      <c r="I516" s="110"/>
      <c r="J516" s="110"/>
      <c r="K516" s="110"/>
      <c r="L516" s="110"/>
      <c r="M516" s="110" t="s">
        <v>1590</v>
      </c>
      <c r="N516" s="110" t="s">
        <v>1613</v>
      </c>
      <c r="O516" s="111">
        <v>46184</v>
      </c>
      <c r="P516" s="111" t="s">
        <v>1725</v>
      </c>
      <c r="Q516" s="111">
        <v>46196</v>
      </c>
    </row>
    <row r="517" spans="1:17" ht="46.5" customHeight="1">
      <c r="A517" s="105" t="s">
        <v>1302</v>
      </c>
      <c r="B517" s="107" t="s">
        <v>1293</v>
      </c>
      <c r="C517" s="107" t="s">
        <v>3</v>
      </c>
      <c r="D517" s="107" t="s">
        <v>85</v>
      </c>
      <c r="E517" s="109" t="s">
        <v>8</v>
      </c>
      <c r="F517" s="110" t="s">
        <v>1303</v>
      </c>
      <c r="G517" s="110" t="s">
        <v>1304</v>
      </c>
      <c r="H517" s="110" t="s">
        <v>1590</v>
      </c>
      <c r="I517" s="110"/>
      <c r="J517" s="110"/>
      <c r="K517" s="110"/>
      <c r="L517" s="110"/>
      <c r="M517" s="110" t="s">
        <v>1814</v>
      </c>
      <c r="N517" s="110" t="s">
        <v>1613</v>
      </c>
      <c r="O517" s="111">
        <v>46184</v>
      </c>
      <c r="P517" s="111" t="s">
        <v>1725</v>
      </c>
      <c r="Q517" s="111">
        <v>46196</v>
      </c>
    </row>
    <row r="518" spans="1:17" ht="46.5" customHeight="1">
      <c r="A518" s="114" t="s">
        <v>1305</v>
      </c>
      <c r="B518" s="107" t="s">
        <v>1293</v>
      </c>
      <c r="C518" s="107" t="s">
        <v>48</v>
      </c>
      <c r="D518" s="107" t="s">
        <v>1306</v>
      </c>
      <c r="E518" s="109" t="s">
        <v>8</v>
      </c>
      <c r="F518" s="110" t="s">
        <v>162</v>
      </c>
      <c r="G518" s="110" t="s">
        <v>1307</v>
      </c>
      <c r="H518" s="110" t="s">
        <v>1590</v>
      </c>
      <c r="I518" s="110"/>
      <c r="J518" s="110"/>
      <c r="K518" s="110"/>
      <c r="L518" s="110"/>
      <c r="M518" s="110" t="s">
        <v>1590</v>
      </c>
      <c r="N518" s="110" t="s">
        <v>1613</v>
      </c>
      <c r="O518" s="111">
        <v>46184</v>
      </c>
      <c r="P518" s="111" t="s">
        <v>1725</v>
      </c>
      <c r="Q518" s="111">
        <v>46196</v>
      </c>
    </row>
    <row r="519" spans="1:17" ht="46.5" customHeight="1">
      <c r="A519" s="114" t="s">
        <v>2468</v>
      </c>
      <c r="B519" s="107" t="s">
        <v>1293</v>
      </c>
      <c r="C519" s="107" t="s">
        <v>3</v>
      </c>
      <c r="D519" s="107" t="s">
        <v>2469</v>
      </c>
      <c r="E519" s="109" t="s">
        <v>8</v>
      </c>
      <c r="F519" s="110" t="s">
        <v>2470</v>
      </c>
      <c r="G519" s="110" t="s">
        <v>2471</v>
      </c>
      <c r="H519" s="110" t="s">
        <v>2472</v>
      </c>
      <c r="I519" s="110" t="s">
        <v>1608</v>
      </c>
      <c r="J519" s="110" t="s">
        <v>1609</v>
      </c>
      <c r="K519" s="110"/>
      <c r="L519" s="110"/>
      <c r="M519" s="110" t="s">
        <v>1590</v>
      </c>
      <c r="N519" s="110" t="s">
        <v>1655</v>
      </c>
      <c r="O519" s="111">
        <v>46190</v>
      </c>
      <c r="P519" s="111"/>
      <c r="Q519" s="111"/>
    </row>
    <row r="520" spans="1:17" ht="46.5" customHeight="1">
      <c r="A520" s="105" t="s">
        <v>1308</v>
      </c>
      <c r="B520" s="107" t="s">
        <v>1293</v>
      </c>
      <c r="C520" s="107" t="s">
        <v>39</v>
      </c>
      <c r="D520" s="107" t="s">
        <v>1309</v>
      </c>
      <c r="E520" s="109" t="s">
        <v>8</v>
      </c>
      <c r="F520" s="110" t="s">
        <v>1310</v>
      </c>
      <c r="G520" s="110" t="s">
        <v>1311</v>
      </c>
      <c r="H520" s="110" t="s">
        <v>1590</v>
      </c>
      <c r="I520" s="110"/>
      <c r="J520" s="110"/>
      <c r="K520" s="110"/>
      <c r="L520" s="110"/>
      <c r="M520" s="110" t="s">
        <v>1590</v>
      </c>
      <c r="N520" s="110" t="s">
        <v>1655</v>
      </c>
      <c r="O520" s="111">
        <v>46190</v>
      </c>
      <c r="P520" s="111" t="s">
        <v>1725</v>
      </c>
      <c r="Q520" s="111">
        <v>46196</v>
      </c>
    </row>
    <row r="521" spans="1:17" ht="46.5" customHeight="1">
      <c r="A521" s="105" t="s">
        <v>1312</v>
      </c>
      <c r="B521" s="107" t="s">
        <v>1293</v>
      </c>
      <c r="C521" s="107" t="s">
        <v>5</v>
      </c>
      <c r="D521" s="107" t="s">
        <v>1313</v>
      </c>
      <c r="E521" s="109" t="s">
        <v>8</v>
      </c>
      <c r="F521" s="110" t="s">
        <v>1314</v>
      </c>
      <c r="G521" s="110" t="s">
        <v>1315</v>
      </c>
      <c r="H521" s="110" t="s">
        <v>1590</v>
      </c>
      <c r="I521" s="110"/>
      <c r="J521" s="110"/>
      <c r="K521" s="110"/>
      <c r="L521" s="110"/>
      <c r="M521" s="110" t="s">
        <v>1590</v>
      </c>
      <c r="N521" s="110" t="s">
        <v>1655</v>
      </c>
      <c r="O521" s="111">
        <v>46190</v>
      </c>
      <c r="P521" s="111" t="s">
        <v>1725</v>
      </c>
      <c r="Q521" s="111">
        <v>46196</v>
      </c>
    </row>
    <row r="522" spans="1:17" ht="46.5" customHeight="1">
      <c r="A522" s="114" t="s">
        <v>2473</v>
      </c>
      <c r="B522" s="107" t="s">
        <v>1293</v>
      </c>
      <c r="C522" s="107" t="s">
        <v>39</v>
      </c>
      <c r="D522" s="107" t="s">
        <v>1316</v>
      </c>
      <c r="E522" s="109" t="s">
        <v>8</v>
      </c>
      <c r="F522" s="110" t="s">
        <v>162</v>
      </c>
      <c r="G522" s="110" t="s">
        <v>2474</v>
      </c>
      <c r="H522" s="110" t="s">
        <v>2475</v>
      </c>
      <c r="I522" s="110" t="s">
        <v>1623</v>
      </c>
      <c r="J522" s="110" t="s">
        <v>1609</v>
      </c>
      <c r="K522" s="110"/>
      <c r="L522" s="110"/>
      <c r="M522" s="110" t="s">
        <v>1590</v>
      </c>
      <c r="N522" s="110" t="s">
        <v>1655</v>
      </c>
      <c r="O522" s="111">
        <v>46190</v>
      </c>
      <c r="P522" s="111"/>
      <c r="Q522" s="111"/>
    </row>
    <row r="523" spans="1:17" ht="46.5" customHeight="1">
      <c r="A523" s="105" t="s">
        <v>1317</v>
      </c>
      <c r="B523" s="107" t="s">
        <v>1293</v>
      </c>
      <c r="C523" s="107" t="s">
        <v>3</v>
      </c>
      <c r="D523" s="107" t="s">
        <v>85</v>
      </c>
      <c r="E523" s="109" t="s">
        <v>8</v>
      </c>
      <c r="F523" s="110" t="s">
        <v>1303</v>
      </c>
      <c r="G523" s="110" t="s">
        <v>1318</v>
      </c>
      <c r="H523" s="110" t="s">
        <v>1590</v>
      </c>
      <c r="I523" s="110"/>
      <c r="J523" s="110"/>
      <c r="K523" s="110"/>
      <c r="L523" s="110"/>
      <c r="M523" s="110" t="s">
        <v>1590</v>
      </c>
      <c r="N523" s="110" t="s">
        <v>1613</v>
      </c>
      <c r="O523" s="111">
        <v>46184</v>
      </c>
      <c r="P523" s="111" t="s">
        <v>1725</v>
      </c>
      <c r="Q523" s="111">
        <v>46196</v>
      </c>
    </row>
    <row r="524" spans="1:17" ht="46.5" customHeight="1">
      <c r="A524" s="105" t="s">
        <v>1319</v>
      </c>
      <c r="B524" s="107" t="s">
        <v>1293</v>
      </c>
      <c r="C524" s="107" t="s">
        <v>39</v>
      </c>
      <c r="D524" s="107" t="s">
        <v>1316</v>
      </c>
      <c r="E524" s="109" t="s">
        <v>8</v>
      </c>
      <c r="F524" s="110" t="s">
        <v>162</v>
      </c>
      <c r="G524" s="110" t="s">
        <v>1320</v>
      </c>
      <c r="H524" s="110" t="s">
        <v>1590</v>
      </c>
      <c r="I524" s="110"/>
      <c r="J524" s="110"/>
      <c r="K524" s="110"/>
      <c r="L524" s="110"/>
      <c r="M524" s="110" t="s">
        <v>1590</v>
      </c>
      <c r="N524" s="110" t="s">
        <v>1613</v>
      </c>
      <c r="O524" s="111">
        <v>46184</v>
      </c>
      <c r="P524" s="111" t="s">
        <v>1725</v>
      </c>
      <c r="Q524" s="111">
        <v>46196</v>
      </c>
    </row>
    <row r="525" spans="1:17" ht="46.5" customHeight="1">
      <c r="A525" s="105" t="s">
        <v>1321</v>
      </c>
      <c r="B525" s="107" t="s">
        <v>1293</v>
      </c>
      <c r="C525" s="107" t="s">
        <v>39</v>
      </c>
      <c r="D525" s="107" t="s">
        <v>1292</v>
      </c>
      <c r="E525" s="109" t="s">
        <v>63</v>
      </c>
      <c r="F525" s="110" t="s">
        <v>162</v>
      </c>
      <c r="G525" s="110" t="s">
        <v>1322</v>
      </c>
      <c r="H525" s="110" t="s">
        <v>1590</v>
      </c>
      <c r="I525" s="110"/>
      <c r="J525" s="110"/>
      <c r="K525" s="110"/>
      <c r="L525" s="110"/>
      <c r="M525" s="110" t="s">
        <v>2476</v>
      </c>
      <c r="N525" s="110" t="s">
        <v>1613</v>
      </c>
      <c r="O525" s="111">
        <v>46184</v>
      </c>
      <c r="P525" s="111" t="s">
        <v>1725</v>
      </c>
      <c r="Q525" s="111">
        <v>46196</v>
      </c>
    </row>
    <row r="526" spans="1:17" ht="46.5" customHeight="1">
      <c r="A526" s="105" t="s">
        <v>1323</v>
      </c>
      <c r="B526" s="107" t="s">
        <v>1293</v>
      </c>
      <c r="C526" s="107" t="s">
        <v>4</v>
      </c>
      <c r="D526" s="107" t="s">
        <v>1324</v>
      </c>
      <c r="E526" s="109" t="s">
        <v>79</v>
      </c>
      <c r="F526" s="110" t="s">
        <v>1325</v>
      </c>
      <c r="G526" s="110" t="s">
        <v>1326</v>
      </c>
      <c r="H526" s="110" t="s">
        <v>1590</v>
      </c>
      <c r="I526" s="110"/>
      <c r="J526" s="110"/>
      <c r="K526" s="110"/>
      <c r="L526" s="110"/>
      <c r="M526" s="110" t="s">
        <v>1590</v>
      </c>
      <c r="N526" s="110" t="s">
        <v>1613</v>
      </c>
      <c r="O526" s="111">
        <v>46184</v>
      </c>
      <c r="P526" s="111" t="s">
        <v>1725</v>
      </c>
      <c r="Q526" s="111">
        <v>46196</v>
      </c>
    </row>
    <row r="527" spans="1:17" ht="46.5" customHeight="1">
      <c r="A527" s="105" t="s">
        <v>1327</v>
      </c>
      <c r="B527" s="107" t="s">
        <v>1293</v>
      </c>
      <c r="C527" s="107" t="s">
        <v>39</v>
      </c>
      <c r="D527" s="107" t="s">
        <v>1328</v>
      </c>
      <c r="E527" s="107" t="s">
        <v>8</v>
      </c>
      <c r="F527" s="110" t="s">
        <v>1329</v>
      </c>
      <c r="G527" s="110" t="s">
        <v>1330</v>
      </c>
      <c r="H527" s="110" t="s">
        <v>1590</v>
      </c>
      <c r="I527" s="110"/>
      <c r="J527" s="110"/>
      <c r="K527" s="110"/>
      <c r="L527" s="110"/>
      <c r="M527" s="110" t="s">
        <v>2477</v>
      </c>
      <c r="N527" s="110" t="s">
        <v>1613</v>
      </c>
      <c r="O527" s="111">
        <v>46184</v>
      </c>
      <c r="P527" s="111" t="s">
        <v>1725</v>
      </c>
      <c r="Q527" s="111">
        <v>46196</v>
      </c>
    </row>
    <row r="528" spans="1:17" ht="46.5" customHeight="1">
      <c r="A528" s="105" t="s">
        <v>1331</v>
      </c>
      <c r="B528" s="107" t="s">
        <v>1293</v>
      </c>
      <c r="C528" s="107" t="s">
        <v>3</v>
      </c>
      <c r="D528" s="107" t="s">
        <v>85</v>
      </c>
      <c r="E528" s="109" t="s">
        <v>8</v>
      </c>
      <c r="F528" s="110" t="s">
        <v>1325</v>
      </c>
      <c r="G528" s="110" t="s">
        <v>1332</v>
      </c>
      <c r="H528" s="110" t="s">
        <v>1590</v>
      </c>
      <c r="I528" s="110"/>
      <c r="J528" s="110"/>
      <c r="K528" s="110"/>
      <c r="L528" s="110"/>
      <c r="M528" s="110" t="s">
        <v>2478</v>
      </c>
      <c r="N528" s="110" t="s">
        <v>1613</v>
      </c>
      <c r="O528" s="111">
        <v>46184</v>
      </c>
      <c r="P528" s="111" t="s">
        <v>1725</v>
      </c>
      <c r="Q528" s="111">
        <v>46196</v>
      </c>
    </row>
    <row r="529" spans="1:17" ht="46.5" customHeight="1">
      <c r="A529" s="105" t="s">
        <v>1333</v>
      </c>
      <c r="B529" s="107" t="s">
        <v>1293</v>
      </c>
      <c r="C529" s="107" t="s">
        <v>39</v>
      </c>
      <c r="D529" s="107" t="s">
        <v>1334</v>
      </c>
      <c r="E529" s="109" t="s">
        <v>749</v>
      </c>
      <c r="F529" s="110" t="s">
        <v>162</v>
      </c>
      <c r="G529" s="110" t="s">
        <v>1335</v>
      </c>
      <c r="H529" s="110" t="s">
        <v>1590</v>
      </c>
      <c r="I529" s="110"/>
      <c r="J529" s="110"/>
      <c r="K529" s="110"/>
      <c r="L529" s="110"/>
      <c r="M529" s="110" t="s">
        <v>1590</v>
      </c>
      <c r="N529" s="110" t="s">
        <v>1655</v>
      </c>
      <c r="O529" s="111">
        <v>46190</v>
      </c>
      <c r="P529" s="111" t="s">
        <v>1725</v>
      </c>
      <c r="Q529" s="111">
        <v>46196</v>
      </c>
    </row>
    <row r="530" spans="1:17" ht="46.5" customHeight="1">
      <c r="A530" s="105" t="s">
        <v>1336</v>
      </c>
      <c r="B530" s="107" t="s">
        <v>1293</v>
      </c>
      <c r="C530" s="107" t="s">
        <v>39</v>
      </c>
      <c r="D530" s="107" t="s">
        <v>1292</v>
      </c>
      <c r="E530" s="109" t="s">
        <v>381</v>
      </c>
      <c r="F530" s="110" t="s">
        <v>162</v>
      </c>
      <c r="G530" s="110" t="s">
        <v>1335</v>
      </c>
      <c r="H530" s="110" t="s">
        <v>1590</v>
      </c>
      <c r="I530" s="110"/>
      <c r="J530" s="110"/>
      <c r="K530" s="110"/>
      <c r="L530" s="110"/>
      <c r="M530" s="110" t="s">
        <v>1590</v>
      </c>
      <c r="N530" s="110" t="s">
        <v>1613</v>
      </c>
      <c r="O530" s="111">
        <v>46184</v>
      </c>
      <c r="P530" s="111" t="s">
        <v>1725</v>
      </c>
      <c r="Q530" s="111">
        <v>46196</v>
      </c>
    </row>
    <row r="531" spans="1:17" ht="46.5" customHeight="1">
      <c r="A531" s="105" t="s">
        <v>1337</v>
      </c>
      <c r="B531" s="107" t="s">
        <v>1293</v>
      </c>
      <c r="C531" s="107" t="s">
        <v>39</v>
      </c>
      <c r="D531" s="107" t="s">
        <v>1338</v>
      </c>
      <c r="E531" s="109" t="s">
        <v>71</v>
      </c>
      <c r="F531" s="110" t="s">
        <v>162</v>
      </c>
      <c r="G531" s="110" t="s">
        <v>1339</v>
      </c>
      <c r="H531" s="110" t="s">
        <v>1590</v>
      </c>
      <c r="I531" s="110"/>
      <c r="J531" s="110"/>
      <c r="K531" s="110"/>
      <c r="L531" s="110"/>
      <c r="M531" s="110" t="s">
        <v>1590</v>
      </c>
      <c r="N531" s="110" t="s">
        <v>1613</v>
      </c>
      <c r="O531" s="111">
        <v>46184</v>
      </c>
      <c r="P531" s="111" t="s">
        <v>1725</v>
      </c>
      <c r="Q531" s="111">
        <v>46196</v>
      </c>
    </row>
    <row r="532" spans="1:17" ht="46.5" customHeight="1">
      <c r="A532" s="105" t="s">
        <v>1340</v>
      </c>
      <c r="B532" s="107" t="s">
        <v>1293</v>
      </c>
      <c r="C532" s="107" t="s">
        <v>39</v>
      </c>
      <c r="D532" s="107" t="s">
        <v>1300</v>
      </c>
      <c r="E532" s="109" t="s">
        <v>8</v>
      </c>
      <c r="F532" s="110" t="s">
        <v>162</v>
      </c>
      <c r="G532" s="110" t="s">
        <v>1341</v>
      </c>
      <c r="H532" s="110" t="s">
        <v>1590</v>
      </c>
      <c r="I532" s="110"/>
      <c r="J532" s="110"/>
      <c r="K532" s="110"/>
      <c r="L532" s="110"/>
      <c r="M532" s="110" t="s">
        <v>1590</v>
      </c>
      <c r="N532" s="110" t="s">
        <v>1613</v>
      </c>
      <c r="O532" s="111">
        <v>46184</v>
      </c>
      <c r="P532" s="111" t="s">
        <v>1725</v>
      </c>
      <c r="Q532" s="111">
        <v>46196</v>
      </c>
    </row>
    <row r="533" spans="1:17" ht="46.5" customHeight="1">
      <c r="A533" s="105" t="s">
        <v>1342</v>
      </c>
      <c r="B533" s="107" t="s">
        <v>1293</v>
      </c>
      <c r="C533" s="107" t="s">
        <v>3</v>
      </c>
      <c r="D533" s="107" t="s">
        <v>1343</v>
      </c>
      <c r="E533" s="109" t="s">
        <v>63</v>
      </c>
      <c r="F533" s="110" t="s">
        <v>1325</v>
      </c>
      <c r="G533" s="110" t="s">
        <v>1344</v>
      </c>
      <c r="H533" s="110" t="s">
        <v>1590</v>
      </c>
      <c r="I533" s="110"/>
      <c r="J533" s="110"/>
      <c r="K533" s="110"/>
      <c r="L533" s="110"/>
      <c r="M533" s="110" t="s">
        <v>1590</v>
      </c>
      <c r="N533" s="110" t="s">
        <v>1613</v>
      </c>
      <c r="O533" s="111">
        <v>46184</v>
      </c>
      <c r="P533" s="111" t="s">
        <v>1725</v>
      </c>
      <c r="Q533" s="111">
        <v>46196</v>
      </c>
    </row>
    <row r="534" spans="1:17" ht="46.5" customHeight="1">
      <c r="A534" s="105" t="s">
        <v>1345</v>
      </c>
      <c r="B534" s="107" t="s">
        <v>1293</v>
      </c>
      <c r="C534" s="107" t="s">
        <v>48</v>
      </c>
      <c r="D534" s="107" t="s">
        <v>1346</v>
      </c>
      <c r="E534" s="109" t="s">
        <v>8</v>
      </c>
      <c r="F534" s="110" t="s">
        <v>162</v>
      </c>
      <c r="G534" s="110" t="s">
        <v>1347</v>
      </c>
      <c r="H534" s="110" t="s">
        <v>1590</v>
      </c>
      <c r="I534" s="110"/>
      <c r="J534" s="110"/>
      <c r="K534" s="110"/>
      <c r="L534" s="110"/>
      <c r="M534" s="110" t="s">
        <v>2479</v>
      </c>
      <c r="N534" s="110" t="s">
        <v>1613</v>
      </c>
      <c r="O534" s="111">
        <v>46184</v>
      </c>
      <c r="P534" s="111" t="s">
        <v>1725</v>
      </c>
      <c r="Q534" s="111">
        <v>46196</v>
      </c>
    </row>
    <row r="535" spans="1:17" ht="46.5" customHeight="1">
      <c r="A535" s="105" t="s">
        <v>1348</v>
      </c>
      <c r="B535" s="107" t="s">
        <v>1293</v>
      </c>
      <c r="C535" s="107" t="s">
        <v>39</v>
      </c>
      <c r="D535" s="107" t="s">
        <v>1349</v>
      </c>
      <c r="E535" s="109" t="s">
        <v>8</v>
      </c>
      <c r="F535" s="110" t="s">
        <v>162</v>
      </c>
      <c r="G535" s="110" t="s">
        <v>1350</v>
      </c>
      <c r="H535" s="110" t="s">
        <v>1590</v>
      </c>
      <c r="I535" s="110"/>
      <c r="J535" s="110"/>
      <c r="K535" s="110"/>
      <c r="L535" s="110"/>
      <c r="M535" s="110" t="s">
        <v>1590</v>
      </c>
      <c r="N535" s="110" t="s">
        <v>1613</v>
      </c>
      <c r="O535" s="111">
        <v>46184</v>
      </c>
      <c r="P535" s="111" t="s">
        <v>1725</v>
      </c>
      <c r="Q535" s="111">
        <v>46196</v>
      </c>
    </row>
    <row r="536" spans="1:17" ht="46.5" customHeight="1">
      <c r="A536" s="105" t="s">
        <v>1351</v>
      </c>
      <c r="B536" s="107" t="s">
        <v>1293</v>
      </c>
      <c r="C536" s="107" t="s">
        <v>39</v>
      </c>
      <c r="D536" s="107" t="s">
        <v>1352</v>
      </c>
      <c r="E536" s="109" t="s">
        <v>71</v>
      </c>
      <c r="F536" s="110" t="s">
        <v>162</v>
      </c>
      <c r="G536" s="110" t="s">
        <v>1353</v>
      </c>
      <c r="H536" s="110" t="s">
        <v>1590</v>
      </c>
      <c r="I536" s="110"/>
      <c r="J536" s="110"/>
      <c r="K536" s="110"/>
      <c r="L536" s="110"/>
      <c r="M536" s="110" t="s">
        <v>2480</v>
      </c>
      <c r="N536" s="110" t="s">
        <v>1613</v>
      </c>
      <c r="O536" s="111">
        <v>46184</v>
      </c>
      <c r="P536" s="111" t="s">
        <v>1725</v>
      </c>
      <c r="Q536" s="111">
        <v>46196</v>
      </c>
    </row>
    <row r="537" spans="1:17" ht="46.5" customHeight="1">
      <c r="A537" s="105" t="s">
        <v>1354</v>
      </c>
      <c r="B537" s="107" t="s">
        <v>1293</v>
      </c>
      <c r="C537" s="107" t="s">
        <v>39</v>
      </c>
      <c r="D537" s="107" t="s">
        <v>1292</v>
      </c>
      <c r="E537" s="109" t="s">
        <v>8</v>
      </c>
      <c r="F537" s="110" t="s">
        <v>1355</v>
      </c>
      <c r="G537" s="110" t="s">
        <v>1356</v>
      </c>
      <c r="H537" s="110" t="s">
        <v>1590</v>
      </c>
      <c r="I537" s="110"/>
      <c r="J537" s="110"/>
      <c r="K537" s="110"/>
      <c r="L537" s="110"/>
      <c r="M537" s="110" t="s">
        <v>1590</v>
      </c>
      <c r="N537" s="110" t="s">
        <v>1613</v>
      </c>
      <c r="O537" s="111">
        <v>46184</v>
      </c>
      <c r="P537" s="111" t="s">
        <v>1725</v>
      </c>
      <c r="Q537" s="111">
        <v>46196</v>
      </c>
    </row>
    <row r="538" spans="1:17" ht="46.5" customHeight="1">
      <c r="A538" s="105" t="s">
        <v>1357</v>
      </c>
      <c r="B538" s="107" t="s">
        <v>1293</v>
      </c>
      <c r="C538" s="107" t="s">
        <v>39</v>
      </c>
      <c r="D538" s="107" t="s">
        <v>1292</v>
      </c>
      <c r="E538" s="109" t="s">
        <v>8</v>
      </c>
      <c r="F538" s="110" t="s">
        <v>1355</v>
      </c>
      <c r="G538" s="110" t="s">
        <v>1358</v>
      </c>
      <c r="H538" s="110" t="s">
        <v>1590</v>
      </c>
      <c r="I538" s="110"/>
      <c r="J538" s="110"/>
      <c r="K538" s="110"/>
      <c r="L538" s="110"/>
      <c r="M538" s="110" t="s">
        <v>1734</v>
      </c>
      <c r="N538" s="110" t="s">
        <v>1592</v>
      </c>
      <c r="O538" s="111">
        <v>46184</v>
      </c>
      <c r="P538" s="111" t="s">
        <v>1725</v>
      </c>
      <c r="Q538" s="111">
        <v>46196</v>
      </c>
    </row>
    <row r="539" spans="1:17" ht="46.5" customHeight="1">
      <c r="A539" s="105" t="s">
        <v>1359</v>
      </c>
      <c r="B539" s="107" t="s">
        <v>1293</v>
      </c>
      <c r="C539" s="107" t="s">
        <v>3</v>
      </c>
      <c r="D539" s="107" t="s">
        <v>85</v>
      </c>
      <c r="E539" s="109" t="s">
        <v>8</v>
      </c>
      <c r="F539" s="110" t="s">
        <v>1325</v>
      </c>
      <c r="G539" s="110" t="s">
        <v>1360</v>
      </c>
      <c r="H539" s="110" t="s">
        <v>1590</v>
      </c>
      <c r="I539" s="110"/>
      <c r="J539" s="110"/>
      <c r="K539" s="110"/>
      <c r="L539" s="110"/>
      <c r="M539" s="110" t="s">
        <v>1590</v>
      </c>
      <c r="N539" s="110" t="s">
        <v>1592</v>
      </c>
      <c r="O539" s="111">
        <v>46184</v>
      </c>
      <c r="P539" s="111" t="s">
        <v>1725</v>
      </c>
      <c r="Q539" s="111">
        <v>46196</v>
      </c>
    </row>
    <row r="540" spans="1:17" ht="46.5" customHeight="1">
      <c r="A540" s="105" t="s">
        <v>1361</v>
      </c>
      <c r="B540" s="107" t="s">
        <v>1293</v>
      </c>
      <c r="C540" s="107" t="s">
        <v>39</v>
      </c>
      <c r="D540" s="107" t="s">
        <v>1362</v>
      </c>
      <c r="E540" s="109" t="s">
        <v>798</v>
      </c>
      <c r="F540" s="110" t="s">
        <v>1363</v>
      </c>
      <c r="G540" s="110" t="s">
        <v>1364</v>
      </c>
      <c r="H540" s="110" t="s">
        <v>1590</v>
      </c>
      <c r="I540" s="110"/>
      <c r="J540" s="110"/>
      <c r="K540" s="110"/>
      <c r="L540" s="110"/>
      <c r="M540" s="110" t="s">
        <v>1590</v>
      </c>
      <c r="N540" s="110" t="s">
        <v>1611</v>
      </c>
      <c r="O540" s="111">
        <v>46190</v>
      </c>
      <c r="P540" s="111" t="s">
        <v>1725</v>
      </c>
      <c r="Q540" s="111">
        <v>46196</v>
      </c>
    </row>
    <row r="541" spans="1:17" ht="46.5" customHeight="1">
      <c r="A541" s="105" t="s">
        <v>1365</v>
      </c>
      <c r="B541" s="107" t="s">
        <v>1293</v>
      </c>
      <c r="C541" s="107" t="s">
        <v>39</v>
      </c>
      <c r="D541" s="107" t="s">
        <v>1346</v>
      </c>
      <c r="E541" s="109" t="s">
        <v>71</v>
      </c>
      <c r="F541" s="110" t="s">
        <v>162</v>
      </c>
      <c r="G541" s="110" t="s">
        <v>1301</v>
      </c>
      <c r="H541" s="110" t="s">
        <v>1590</v>
      </c>
      <c r="I541" s="110"/>
      <c r="J541" s="110"/>
      <c r="K541" s="110"/>
      <c r="L541" s="110"/>
      <c r="M541" s="110" t="s">
        <v>1590</v>
      </c>
      <c r="N541" s="110" t="s">
        <v>1592</v>
      </c>
      <c r="O541" s="111">
        <v>46184</v>
      </c>
      <c r="P541" s="111" t="s">
        <v>1725</v>
      </c>
      <c r="Q541" s="111">
        <v>46196</v>
      </c>
    </row>
    <row r="542" spans="1:17" ht="46.5" customHeight="1">
      <c r="A542" s="114" t="s">
        <v>2481</v>
      </c>
      <c r="B542" s="107" t="s">
        <v>1293</v>
      </c>
      <c r="C542" s="107" t="s">
        <v>39</v>
      </c>
      <c r="D542" s="107" t="s">
        <v>2482</v>
      </c>
      <c r="E542" s="109" t="s">
        <v>755</v>
      </c>
      <c r="F542" s="110" t="s">
        <v>162</v>
      </c>
      <c r="G542" s="110" t="s">
        <v>1353</v>
      </c>
      <c r="H542" s="110" t="s">
        <v>2483</v>
      </c>
      <c r="I542" s="110" t="s">
        <v>2484</v>
      </c>
      <c r="J542" s="110"/>
      <c r="K542" s="110"/>
      <c r="L542" s="110"/>
      <c r="M542" s="110" t="s">
        <v>1590</v>
      </c>
      <c r="N542" s="110" t="s">
        <v>1725</v>
      </c>
      <c r="O542" s="111">
        <v>46190</v>
      </c>
      <c r="P542" s="111"/>
      <c r="Q542" s="111"/>
    </row>
    <row r="543" spans="1:17" ht="46.5" customHeight="1">
      <c r="A543" s="105" t="s">
        <v>1366</v>
      </c>
      <c r="B543" s="107" t="s">
        <v>54</v>
      </c>
      <c r="C543" s="107" t="s">
        <v>48</v>
      </c>
      <c r="D543" s="107" t="s">
        <v>1367</v>
      </c>
      <c r="E543" s="109" t="s">
        <v>8</v>
      </c>
      <c r="F543" s="110" t="s">
        <v>162</v>
      </c>
      <c r="G543" s="110" t="s">
        <v>1368</v>
      </c>
      <c r="H543" s="110" t="s">
        <v>1590</v>
      </c>
      <c r="I543" s="110"/>
      <c r="J543" s="110"/>
      <c r="K543" s="110"/>
      <c r="L543" s="110"/>
      <c r="M543" s="110" t="s">
        <v>1590</v>
      </c>
      <c r="N543" s="110" t="s">
        <v>1592</v>
      </c>
      <c r="O543" s="111">
        <v>46184</v>
      </c>
      <c r="P543" s="111" t="s">
        <v>1725</v>
      </c>
      <c r="Q543" s="111">
        <v>46196</v>
      </c>
    </row>
    <row r="544" spans="1:17" ht="46.5" customHeight="1">
      <c r="A544" s="105" t="s">
        <v>1369</v>
      </c>
      <c r="B544" s="107" t="s">
        <v>1293</v>
      </c>
      <c r="C544" s="107" t="s">
        <v>48</v>
      </c>
      <c r="D544" s="107" t="s">
        <v>1370</v>
      </c>
      <c r="E544" s="109" t="s">
        <v>8</v>
      </c>
      <c r="F544" s="110" t="s">
        <v>162</v>
      </c>
      <c r="G544" s="110" t="s">
        <v>1371</v>
      </c>
      <c r="H544" s="110" t="s">
        <v>1600</v>
      </c>
      <c r="I544" s="110"/>
      <c r="J544" s="110"/>
      <c r="K544" s="110"/>
      <c r="L544" s="110"/>
      <c r="M544" s="110" t="s">
        <v>1600</v>
      </c>
      <c r="N544" s="110" t="s">
        <v>1725</v>
      </c>
      <c r="O544" s="111">
        <v>46190</v>
      </c>
      <c r="P544" s="111" t="s">
        <v>1725</v>
      </c>
      <c r="Q544" s="111">
        <v>46196</v>
      </c>
    </row>
    <row r="545" spans="1:17" ht="46.5" customHeight="1">
      <c r="A545" s="105" t="s">
        <v>1372</v>
      </c>
      <c r="B545" s="107" t="s">
        <v>54</v>
      </c>
      <c r="C545" s="107" t="s">
        <v>48</v>
      </c>
      <c r="D545" s="107" t="s">
        <v>75</v>
      </c>
      <c r="E545" s="109" t="s">
        <v>8</v>
      </c>
      <c r="F545" s="110" t="s">
        <v>162</v>
      </c>
      <c r="G545" s="110" t="s">
        <v>1373</v>
      </c>
      <c r="H545" s="110" t="s">
        <v>1590</v>
      </c>
      <c r="I545" s="110"/>
      <c r="J545" s="110"/>
      <c r="K545" s="110"/>
      <c r="L545" s="110"/>
      <c r="M545" s="110" t="s">
        <v>2485</v>
      </c>
      <c r="N545" s="110" t="s">
        <v>1611</v>
      </c>
      <c r="O545" s="111">
        <v>46190</v>
      </c>
      <c r="P545" s="111" t="s">
        <v>1725</v>
      </c>
      <c r="Q545" s="111">
        <v>46196</v>
      </c>
    </row>
    <row r="546" spans="1:17" ht="46.5" customHeight="1">
      <c r="A546" s="105" t="s">
        <v>1374</v>
      </c>
      <c r="B546" s="107" t="s">
        <v>54</v>
      </c>
      <c r="C546" s="107" t="s">
        <v>48</v>
      </c>
      <c r="D546" s="107" t="s">
        <v>75</v>
      </c>
      <c r="E546" s="109" t="s">
        <v>411</v>
      </c>
      <c r="F546" s="110" t="s">
        <v>162</v>
      </c>
      <c r="G546" s="110" t="s">
        <v>1375</v>
      </c>
      <c r="H546" s="110" t="s">
        <v>1590</v>
      </c>
      <c r="I546" s="110"/>
      <c r="J546" s="110"/>
      <c r="K546" s="110"/>
      <c r="L546" s="110"/>
      <c r="M546" s="110" t="s">
        <v>1590</v>
      </c>
      <c r="N546" s="110" t="s">
        <v>1592</v>
      </c>
      <c r="O546" s="111">
        <v>46184</v>
      </c>
      <c r="P546" s="111" t="s">
        <v>1725</v>
      </c>
      <c r="Q546" s="111">
        <v>46196</v>
      </c>
    </row>
    <row r="547" spans="1:17" ht="46.5" customHeight="1">
      <c r="A547" s="105" t="s">
        <v>1376</v>
      </c>
      <c r="B547" s="107" t="s">
        <v>54</v>
      </c>
      <c r="C547" s="107" t="s">
        <v>48</v>
      </c>
      <c r="D547" s="107" t="s">
        <v>1377</v>
      </c>
      <c r="E547" s="109" t="s">
        <v>8</v>
      </c>
      <c r="F547" s="110" t="s">
        <v>162</v>
      </c>
      <c r="G547" s="110" t="s">
        <v>1378</v>
      </c>
      <c r="H547" s="110" t="s">
        <v>1590</v>
      </c>
      <c r="I547" s="110"/>
      <c r="J547" s="110"/>
      <c r="K547" s="110"/>
      <c r="L547" s="110"/>
      <c r="M547" s="110" t="s">
        <v>1590</v>
      </c>
      <c r="N547" s="110" t="s">
        <v>1592</v>
      </c>
      <c r="O547" s="111">
        <v>46184</v>
      </c>
      <c r="P547" s="111" t="s">
        <v>1725</v>
      </c>
      <c r="Q547" s="111">
        <v>46196</v>
      </c>
    </row>
    <row r="548" spans="1:17" ht="46.5" customHeight="1">
      <c r="A548" s="105" t="s">
        <v>1379</v>
      </c>
      <c r="B548" s="107" t="s">
        <v>54</v>
      </c>
      <c r="C548" s="107" t="s">
        <v>48</v>
      </c>
      <c r="D548" s="107" t="s">
        <v>1380</v>
      </c>
      <c r="E548" s="109" t="s">
        <v>8</v>
      </c>
      <c r="F548" s="110" t="s">
        <v>162</v>
      </c>
      <c r="G548" s="110" t="s">
        <v>1381</v>
      </c>
      <c r="H548" s="110" t="s">
        <v>1590</v>
      </c>
      <c r="I548" s="110"/>
      <c r="J548" s="110"/>
      <c r="K548" s="110"/>
      <c r="L548" s="110"/>
      <c r="M548" s="110" t="s">
        <v>1590</v>
      </c>
      <c r="N548" s="110" t="s">
        <v>1592</v>
      </c>
      <c r="O548" s="111">
        <v>46184</v>
      </c>
      <c r="P548" s="111" t="s">
        <v>1725</v>
      </c>
      <c r="Q548" s="111">
        <v>46196</v>
      </c>
    </row>
    <row r="549" spans="1:17" ht="46.5" customHeight="1">
      <c r="A549" s="105" t="s">
        <v>1382</v>
      </c>
      <c r="B549" s="107" t="s">
        <v>54</v>
      </c>
      <c r="C549" s="107" t="s">
        <v>48</v>
      </c>
      <c r="D549" s="107" t="s">
        <v>1367</v>
      </c>
      <c r="E549" s="109" t="s">
        <v>8</v>
      </c>
      <c r="F549" s="110" t="s">
        <v>162</v>
      </c>
      <c r="G549" s="110" t="s">
        <v>1383</v>
      </c>
      <c r="H549" s="110" t="s">
        <v>1590</v>
      </c>
      <c r="I549" s="110"/>
      <c r="J549" s="110"/>
      <c r="K549" s="110"/>
      <c r="L549" s="110"/>
      <c r="M549" s="110" t="s">
        <v>1590</v>
      </c>
      <c r="N549" s="110" t="s">
        <v>1592</v>
      </c>
      <c r="O549" s="111">
        <v>46184</v>
      </c>
      <c r="P549" s="111" t="s">
        <v>1725</v>
      </c>
      <c r="Q549" s="111">
        <v>46196</v>
      </c>
    </row>
    <row r="550" spans="1:17" ht="46.5" customHeight="1">
      <c r="A550" s="105" t="s">
        <v>1384</v>
      </c>
      <c r="B550" s="107" t="s">
        <v>54</v>
      </c>
      <c r="C550" s="107" t="s">
        <v>48</v>
      </c>
      <c r="D550" s="107" t="s">
        <v>1385</v>
      </c>
      <c r="E550" s="109" t="s">
        <v>8</v>
      </c>
      <c r="F550" s="110" t="s">
        <v>162</v>
      </c>
      <c r="G550" s="110" t="s">
        <v>1386</v>
      </c>
      <c r="H550" s="110" t="s">
        <v>1590</v>
      </c>
      <c r="I550" s="110"/>
      <c r="J550" s="110"/>
      <c r="K550" s="110"/>
      <c r="L550" s="110"/>
      <c r="M550" s="110" t="s">
        <v>1590</v>
      </c>
      <c r="N550" s="110" t="s">
        <v>1592</v>
      </c>
      <c r="O550" s="111">
        <v>46184</v>
      </c>
      <c r="P550" s="111" t="s">
        <v>1725</v>
      </c>
      <c r="Q550" s="111">
        <v>46196</v>
      </c>
    </row>
    <row r="551" spans="1:17" ht="46.5" customHeight="1">
      <c r="A551" s="105" t="s">
        <v>1387</v>
      </c>
      <c r="B551" s="107" t="s">
        <v>54</v>
      </c>
      <c r="C551" s="107" t="s">
        <v>48</v>
      </c>
      <c r="D551" s="107" t="s">
        <v>1388</v>
      </c>
      <c r="E551" s="109" t="s">
        <v>8</v>
      </c>
      <c r="F551" s="110" t="s">
        <v>162</v>
      </c>
      <c r="G551" s="110" t="s">
        <v>86</v>
      </c>
      <c r="H551" s="110" t="s">
        <v>1600</v>
      </c>
      <c r="I551" s="110"/>
      <c r="J551" s="110"/>
      <c r="K551" s="110"/>
      <c r="L551" s="110"/>
      <c r="M551" s="110" t="s">
        <v>1600</v>
      </c>
      <c r="N551" s="110" t="s">
        <v>1725</v>
      </c>
      <c r="O551" s="111">
        <v>46190</v>
      </c>
      <c r="P551" s="111" t="s">
        <v>1725</v>
      </c>
      <c r="Q551" s="111">
        <v>46196</v>
      </c>
    </row>
    <row r="552" spans="1:17" ht="46.5" customHeight="1">
      <c r="A552" s="105" t="s">
        <v>1389</v>
      </c>
      <c r="B552" s="107" t="s">
        <v>54</v>
      </c>
      <c r="C552" s="107" t="s">
        <v>48</v>
      </c>
      <c r="D552" s="107" t="s">
        <v>1390</v>
      </c>
      <c r="E552" s="109" t="s">
        <v>8</v>
      </c>
      <c r="F552" s="110" t="s">
        <v>162</v>
      </c>
      <c r="G552" s="110" t="s">
        <v>1391</v>
      </c>
      <c r="H552" s="110" t="s">
        <v>1590</v>
      </c>
      <c r="I552" s="110"/>
      <c r="J552" s="110"/>
      <c r="K552" s="110"/>
      <c r="L552" s="110"/>
      <c r="M552" s="110" t="s">
        <v>1590</v>
      </c>
      <c r="N552" s="110" t="s">
        <v>1592</v>
      </c>
      <c r="O552" s="111">
        <v>46184</v>
      </c>
      <c r="P552" s="111" t="s">
        <v>1725</v>
      </c>
      <c r="Q552" s="111">
        <v>46196</v>
      </c>
    </row>
    <row r="553" spans="1:17" ht="46.5" customHeight="1">
      <c r="A553" s="105" t="s">
        <v>1392</v>
      </c>
      <c r="B553" s="107" t="s">
        <v>54</v>
      </c>
      <c r="C553" s="107" t="s">
        <v>48</v>
      </c>
      <c r="D553" s="107" t="s">
        <v>1390</v>
      </c>
      <c r="E553" s="109" t="s">
        <v>8</v>
      </c>
      <c r="F553" s="110" t="s">
        <v>162</v>
      </c>
      <c r="G553" s="110" t="s">
        <v>86</v>
      </c>
      <c r="H553" s="110" t="s">
        <v>1600</v>
      </c>
      <c r="I553" s="110"/>
      <c r="J553" s="110"/>
      <c r="K553" s="110"/>
      <c r="L553" s="110"/>
      <c r="M553" s="110" t="s">
        <v>1600</v>
      </c>
      <c r="N553" s="110" t="s">
        <v>1725</v>
      </c>
      <c r="O553" s="111">
        <v>46190</v>
      </c>
      <c r="P553" s="111" t="s">
        <v>1725</v>
      </c>
      <c r="Q553" s="111">
        <v>46196</v>
      </c>
    </row>
    <row r="554" spans="1:17" ht="46.5" customHeight="1">
      <c r="A554" s="114" t="s">
        <v>2486</v>
      </c>
      <c r="B554" s="107" t="s">
        <v>54</v>
      </c>
      <c r="C554" s="107" t="s">
        <v>48</v>
      </c>
      <c r="D554" s="107" t="s">
        <v>1390</v>
      </c>
      <c r="E554" s="109" t="s">
        <v>8</v>
      </c>
      <c r="F554" s="110" t="s">
        <v>162</v>
      </c>
      <c r="G554" s="110" t="s">
        <v>2487</v>
      </c>
      <c r="H554" s="110" t="s">
        <v>2488</v>
      </c>
      <c r="I554" s="110" t="s">
        <v>1623</v>
      </c>
      <c r="J554" s="110" t="s">
        <v>1609</v>
      </c>
      <c r="K554" s="110"/>
      <c r="L554" s="110"/>
      <c r="M554" s="110" t="s">
        <v>2489</v>
      </c>
      <c r="N554" s="110" t="s">
        <v>1611</v>
      </c>
      <c r="O554" s="111">
        <v>46190</v>
      </c>
      <c r="P554" s="111"/>
      <c r="Q554" s="111"/>
    </row>
    <row r="555" spans="1:17" ht="46.5" customHeight="1">
      <c r="A555" s="105" t="s">
        <v>1393</v>
      </c>
      <c r="B555" s="107" t="s">
        <v>1289</v>
      </c>
      <c r="C555" s="107" t="s">
        <v>48</v>
      </c>
      <c r="D555" s="107" t="s">
        <v>1394</v>
      </c>
      <c r="E555" s="109" t="s">
        <v>8</v>
      </c>
      <c r="F555" s="110" t="s">
        <v>162</v>
      </c>
      <c r="G555" s="110" t="s">
        <v>1395</v>
      </c>
      <c r="H555" s="110" t="s">
        <v>1590</v>
      </c>
      <c r="I555" s="110"/>
      <c r="J555" s="110"/>
      <c r="K555" s="110"/>
      <c r="L555" s="110"/>
      <c r="M555" s="110" t="s">
        <v>1590</v>
      </c>
      <c r="N555" s="110" t="s">
        <v>1592</v>
      </c>
      <c r="O555" s="111">
        <v>46184</v>
      </c>
      <c r="P555" s="111" t="s">
        <v>1725</v>
      </c>
      <c r="Q555" s="111">
        <v>46196</v>
      </c>
    </row>
    <row r="556" spans="1:17" ht="46.5" customHeight="1">
      <c r="A556" s="105" t="s">
        <v>1396</v>
      </c>
      <c r="B556" s="107" t="s">
        <v>1289</v>
      </c>
      <c r="C556" s="107" t="s">
        <v>48</v>
      </c>
      <c r="D556" s="107" t="s">
        <v>1394</v>
      </c>
      <c r="E556" s="109" t="s">
        <v>8</v>
      </c>
      <c r="F556" s="110" t="s">
        <v>162</v>
      </c>
      <c r="G556" s="110" t="s">
        <v>1395</v>
      </c>
      <c r="H556" s="110" t="s">
        <v>1590</v>
      </c>
      <c r="I556" s="110"/>
      <c r="J556" s="110"/>
      <c r="K556" s="110"/>
      <c r="L556" s="110"/>
      <c r="M556" s="110" t="s">
        <v>1590</v>
      </c>
      <c r="N556" s="110" t="s">
        <v>1592</v>
      </c>
      <c r="O556" s="111">
        <v>46184</v>
      </c>
      <c r="P556" s="111" t="s">
        <v>1725</v>
      </c>
      <c r="Q556" s="111">
        <v>46196</v>
      </c>
    </row>
    <row r="557" spans="1:17" ht="46.5" customHeight="1">
      <c r="A557" s="105" t="s">
        <v>1397</v>
      </c>
      <c r="B557" s="107" t="s">
        <v>1289</v>
      </c>
      <c r="C557" s="107" t="s">
        <v>48</v>
      </c>
      <c r="D557" s="107" t="s">
        <v>1288</v>
      </c>
      <c r="E557" s="109" t="s">
        <v>8</v>
      </c>
      <c r="F557" s="110" t="s">
        <v>162</v>
      </c>
      <c r="G557" s="110" t="s">
        <v>1290</v>
      </c>
      <c r="H557" s="110" t="s">
        <v>1590</v>
      </c>
      <c r="I557" s="110"/>
      <c r="J557" s="110"/>
      <c r="K557" s="110"/>
      <c r="L557" s="110"/>
      <c r="M557" s="110" t="s">
        <v>1590</v>
      </c>
      <c r="N557" s="110" t="s">
        <v>1592</v>
      </c>
      <c r="O557" s="111">
        <v>46184</v>
      </c>
      <c r="P557" s="111" t="s">
        <v>1725</v>
      </c>
      <c r="Q557" s="111">
        <v>46196</v>
      </c>
    </row>
    <row r="558" spans="1:17" ht="46.5" customHeight="1">
      <c r="A558" s="105" t="s">
        <v>1398</v>
      </c>
      <c r="B558" s="107" t="s">
        <v>1289</v>
      </c>
      <c r="C558" s="107" t="s">
        <v>48</v>
      </c>
      <c r="D558" s="107" t="s">
        <v>1399</v>
      </c>
      <c r="E558" s="109" t="s">
        <v>8</v>
      </c>
      <c r="F558" s="110" t="s">
        <v>162</v>
      </c>
      <c r="G558" s="110" t="s">
        <v>1400</v>
      </c>
      <c r="H558" s="110" t="s">
        <v>1590</v>
      </c>
      <c r="I558" s="110"/>
      <c r="J558" s="110"/>
      <c r="K558" s="110"/>
      <c r="L558" s="110"/>
      <c r="M558" s="110" t="s">
        <v>1590</v>
      </c>
      <c r="N558" s="110" t="s">
        <v>1592</v>
      </c>
      <c r="O558" s="111">
        <v>46184</v>
      </c>
      <c r="P558" s="111" t="s">
        <v>1725</v>
      </c>
      <c r="Q558" s="111">
        <v>46196</v>
      </c>
    </row>
    <row r="559" spans="1:17" ht="46.5" customHeight="1">
      <c r="A559" s="105" t="s">
        <v>1401</v>
      </c>
      <c r="B559" s="107" t="s">
        <v>1289</v>
      </c>
      <c r="C559" s="107" t="s">
        <v>48</v>
      </c>
      <c r="D559" s="107" t="s">
        <v>1399</v>
      </c>
      <c r="E559" s="109" t="s">
        <v>63</v>
      </c>
      <c r="F559" s="110" t="s">
        <v>162</v>
      </c>
      <c r="G559" s="110" t="s">
        <v>1400</v>
      </c>
      <c r="H559" s="110" t="s">
        <v>1590</v>
      </c>
      <c r="I559" s="110"/>
      <c r="J559" s="110"/>
      <c r="K559" s="110"/>
      <c r="L559" s="110"/>
      <c r="M559" s="110" t="s">
        <v>1590</v>
      </c>
      <c r="N559" s="110" t="s">
        <v>1592</v>
      </c>
      <c r="O559" s="111">
        <v>46184</v>
      </c>
      <c r="P559" s="111" t="s">
        <v>1725</v>
      </c>
      <c r="Q559" s="111">
        <v>46196</v>
      </c>
    </row>
    <row r="560" spans="1:17" ht="46.5" customHeight="1">
      <c r="A560" s="105" t="s">
        <v>1402</v>
      </c>
      <c r="B560" s="107" t="s">
        <v>1289</v>
      </c>
      <c r="C560" s="107" t="s">
        <v>48</v>
      </c>
      <c r="D560" s="107" t="s">
        <v>1399</v>
      </c>
      <c r="E560" s="109" t="s">
        <v>687</v>
      </c>
      <c r="F560" s="110" t="s">
        <v>162</v>
      </c>
      <c r="G560" s="110" t="s">
        <v>1400</v>
      </c>
      <c r="H560" s="110" t="s">
        <v>1590</v>
      </c>
      <c r="I560" s="110"/>
      <c r="J560" s="110"/>
      <c r="K560" s="110"/>
      <c r="L560" s="110"/>
      <c r="M560" s="110" t="s">
        <v>1590</v>
      </c>
      <c r="N560" s="110" t="s">
        <v>1592</v>
      </c>
      <c r="O560" s="111">
        <v>46184</v>
      </c>
      <c r="P560" s="111" t="s">
        <v>1725</v>
      </c>
      <c r="Q560" s="111">
        <v>46196</v>
      </c>
    </row>
    <row r="561" spans="1:17" ht="46.5" customHeight="1">
      <c r="A561" s="105" t="s">
        <v>1403</v>
      </c>
      <c r="B561" s="107" t="s">
        <v>1289</v>
      </c>
      <c r="C561" s="107" t="s">
        <v>48</v>
      </c>
      <c r="D561" s="107" t="s">
        <v>1399</v>
      </c>
      <c r="E561" s="109" t="s">
        <v>716</v>
      </c>
      <c r="F561" s="110" t="s">
        <v>162</v>
      </c>
      <c r="G561" s="110" t="s">
        <v>1400</v>
      </c>
      <c r="H561" s="110" t="s">
        <v>1590</v>
      </c>
      <c r="I561" s="110"/>
      <c r="J561" s="110"/>
      <c r="K561" s="110"/>
      <c r="L561" s="110"/>
      <c r="M561" s="110" t="s">
        <v>1590</v>
      </c>
      <c r="N561" s="110" t="s">
        <v>1592</v>
      </c>
      <c r="O561" s="111">
        <v>46184</v>
      </c>
      <c r="P561" s="111" t="s">
        <v>1725</v>
      </c>
      <c r="Q561" s="111">
        <v>46196</v>
      </c>
    </row>
    <row r="562" spans="1:17" ht="46.5" customHeight="1">
      <c r="A562" s="105" t="s">
        <v>1404</v>
      </c>
      <c r="B562" s="107" t="s">
        <v>1289</v>
      </c>
      <c r="C562" s="107" t="s">
        <v>48</v>
      </c>
      <c r="D562" s="107" t="s">
        <v>1399</v>
      </c>
      <c r="E562" s="109" t="s">
        <v>79</v>
      </c>
      <c r="F562" s="110" t="s">
        <v>162</v>
      </c>
      <c r="G562" s="110" t="s">
        <v>1400</v>
      </c>
      <c r="H562" s="110" t="s">
        <v>1590</v>
      </c>
      <c r="I562" s="110"/>
      <c r="J562" s="110"/>
      <c r="K562" s="110"/>
      <c r="L562" s="110"/>
      <c r="M562" s="110" t="s">
        <v>1590</v>
      </c>
      <c r="N562" s="110" t="s">
        <v>1592</v>
      </c>
      <c r="O562" s="111">
        <v>46184</v>
      </c>
      <c r="P562" s="111" t="s">
        <v>1725</v>
      </c>
      <c r="Q562" s="111">
        <v>46196</v>
      </c>
    </row>
    <row r="563" spans="1:17" ht="46.5" customHeight="1">
      <c r="A563" s="105" t="s">
        <v>1405</v>
      </c>
      <c r="B563" s="107" t="s">
        <v>1289</v>
      </c>
      <c r="C563" s="107" t="s">
        <v>48</v>
      </c>
      <c r="D563" s="107" t="s">
        <v>1406</v>
      </c>
      <c r="E563" s="109" t="s">
        <v>8</v>
      </c>
      <c r="F563" s="110" t="s">
        <v>162</v>
      </c>
      <c r="G563" s="110" t="s">
        <v>1407</v>
      </c>
      <c r="H563" s="110" t="s">
        <v>1590</v>
      </c>
      <c r="I563" s="110"/>
      <c r="J563" s="110"/>
      <c r="K563" s="110"/>
      <c r="L563" s="110"/>
      <c r="M563" s="110" t="s">
        <v>1590</v>
      </c>
      <c r="N563" s="110" t="s">
        <v>1592</v>
      </c>
      <c r="O563" s="111">
        <v>46184</v>
      </c>
      <c r="P563" s="111" t="s">
        <v>1725</v>
      </c>
      <c r="Q563" s="111">
        <v>46196</v>
      </c>
    </row>
    <row r="564" spans="1:17" ht="46.5" customHeight="1">
      <c r="A564" s="105" t="s">
        <v>1408</v>
      </c>
      <c r="B564" s="107" t="s">
        <v>1289</v>
      </c>
      <c r="C564" s="107" t="s">
        <v>39</v>
      </c>
      <c r="D564" s="107" t="s">
        <v>1409</v>
      </c>
      <c r="E564" s="109" t="s">
        <v>8</v>
      </c>
      <c r="F564" s="110" t="s">
        <v>162</v>
      </c>
      <c r="G564" s="110" t="s">
        <v>1410</v>
      </c>
      <c r="H564" s="110" t="s">
        <v>1590</v>
      </c>
      <c r="I564" s="110"/>
      <c r="J564" s="110"/>
      <c r="K564" s="110"/>
      <c r="L564" s="110"/>
      <c r="M564" s="110" t="s">
        <v>1590</v>
      </c>
      <c r="N564" s="110" t="s">
        <v>1592</v>
      </c>
      <c r="O564" s="111">
        <v>46184</v>
      </c>
      <c r="P564" s="111" t="s">
        <v>1725</v>
      </c>
      <c r="Q564" s="111">
        <v>46196</v>
      </c>
    </row>
    <row r="565" spans="1:17" ht="46.5" customHeight="1">
      <c r="A565" s="105" t="s">
        <v>1411</v>
      </c>
      <c r="B565" s="107" t="s">
        <v>1289</v>
      </c>
      <c r="C565" s="107" t="s">
        <v>39</v>
      </c>
      <c r="D565" s="107" t="s">
        <v>1412</v>
      </c>
      <c r="E565" s="109" t="s">
        <v>8</v>
      </c>
      <c r="F565" s="110" t="s">
        <v>162</v>
      </c>
      <c r="G565" s="110" t="s">
        <v>1413</v>
      </c>
      <c r="H565" s="110" t="s">
        <v>1590</v>
      </c>
      <c r="I565" s="110"/>
      <c r="J565" s="110"/>
      <c r="K565" s="110"/>
      <c r="L565" s="110"/>
      <c r="M565" s="110" t="s">
        <v>1590</v>
      </c>
      <c r="N565" s="110" t="s">
        <v>1592</v>
      </c>
      <c r="O565" s="111">
        <v>46184</v>
      </c>
      <c r="P565" s="111" t="s">
        <v>1725</v>
      </c>
      <c r="Q565" s="111">
        <v>46196</v>
      </c>
    </row>
    <row r="566" spans="1:17" ht="46.5" customHeight="1">
      <c r="A566" s="105" t="s">
        <v>1414</v>
      </c>
      <c r="B566" s="107" t="s">
        <v>1289</v>
      </c>
      <c r="C566" s="107" t="s">
        <v>39</v>
      </c>
      <c r="D566" s="131" t="s">
        <v>1288</v>
      </c>
      <c r="E566" s="109" t="s">
        <v>8</v>
      </c>
      <c r="F566" s="110" t="s">
        <v>162</v>
      </c>
      <c r="G566" s="110" t="s">
        <v>1415</v>
      </c>
      <c r="H566" s="110" t="s">
        <v>1590</v>
      </c>
      <c r="I566" s="110"/>
      <c r="J566" s="110"/>
      <c r="K566" s="110"/>
      <c r="L566" s="110"/>
      <c r="M566" s="110" t="s">
        <v>1590</v>
      </c>
      <c r="N566" s="110" t="s">
        <v>1592</v>
      </c>
      <c r="O566" s="111">
        <v>46184</v>
      </c>
      <c r="P566" s="111" t="s">
        <v>1725</v>
      </c>
      <c r="Q566" s="111">
        <v>46196</v>
      </c>
    </row>
    <row r="567" spans="1:17" ht="46.5" customHeight="1">
      <c r="A567" s="105" t="s">
        <v>1416</v>
      </c>
      <c r="B567" s="107" t="s">
        <v>1289</v>
      </c>
      <c r="C567" s="107" t="s">
        <v>39</v>
      </c>
      <c r="D567" s="107" t="s">
        <v>1406</v>
      </c>
      <c r="E567" s="109" t="s">
        <v>8</v>
      </c>
      <c r="F567" s="110" t="s">
        <v>162</v>
      </c>
      <c r="G567" s="110" t="s">
        <v>1417</v>
      </c>
      <c r="H567" s="110" t="s">
        <v>1590</v>
      </c>
      <c r="I567" s="110"/>
      <c r="J567" s="110"/>
      <c r="K567" s="110"/>
      <c r="L567" s="110"/>
      <c r="M567" s="110" t="s">
        <v>1590</v>
      </c>
      <c r="N567" s="110" t="s">
        <v>1592</v>
      </c>
      <c r="O567" s="111">
        <v>46184</v>
      </c>
      <c r="P567" s="111" t="s">
        <v>1725</v>
      </c>
      <c r="Q567" s="111">
        <v>46196</v>
      </c>
    </row>
    <row r="568" spans="1:17" ht="46.5" customHeight="1">
      <c r="A568" s="105" t="s">
        <v>1418</v>
      </c>
      <c r="B568" s="107" t="s">
        <v>1289</v>
      </c>
      <c r="C568" s="107" t="s">
        <v>868</v>
      </c>
      <c r="D568" s="107" t="s">
        <v>1419</v>
      </c>
      <c r="E568" s="109" t="s">
        <v>8</v>
      </c>
      <c r="F568" s="110" t="s">
        <v>162</v>
      </c>
      <c r="G568" s="110" t="s">
        <v>1420</v>
      </c>
      <c r="H568" s="110" t="s">
        <v>1590</v>
      </c>
      <c r="I568" s="110"/>
      <c r="J568" s="110"/>
      <c r="K568" s="110"/>
      <c r="L568" s="110"/>
      <c r="M568" s="110" t="s">
        <v>1590</v>
      </c>
      <c r="N568" s="110" t="s">
        <v>1592</v>
      </c>
      <c r="O568" s="111">
        <v>46184</v>
      </c>
      <c r="P568" s="111" t="s">
        <v>1725</v>
      </c>
      <c r="Q568" s="111">
        <v>46196</v>
      </c>
    </row>
    <row r="569" spans="1:17" ht="46.5" customHeight="1">
      <c r="A569" s="105" t="s">
        <v>1421</v>
      </c>
      <c r="B569" s="107" t="s">
        <v>1423</v>
      </c>
      <c r="C569" s="107" t="s">
        <v>5</v>
      </c>
      <c r="D569" s="107" t="s">
        <v>1422</v>
      </c>
      <c r="E569" s="109" t="s">
        <v>8</v>
      </c>
      <c r="F569" s="110" t="s">
        <v>1424</v>
      </c>
      <c r="G569" s="110" t="s">
        <v>1425</v>
      </c>
      <c r="H569" s="110" t="s">
        <v>1590</v>
      </c>
      <c r="I569" s="110"/>
      <c r="J569" s="110"/>
      <c r="K569" s="110"/>
      <c r="L569" s="110"/>
      <c r="M569" s="110" t="s">
        <v>1590</v>
      </c>
      <c r="N569" s="110" t="s">
        <v>1592</v>
      </c>
      <c r="O569" s="111">
        <v>46184</v>
      </c>
      <c r="P569" s="111" t="s">
        <v>1725</v>
      </c>
      <c r="Q569" s="111">
        <v>46196</v>
      </c>
    </row>
    <row r="570" spans="1:17" ht="46.5" customHeight="1">
      <c r="A570" s="105" t="s">
        <v>1426</v>
      </c>
      <c r="B570" s="107" t="s">
        <v>1423</v>
      </c>
      <c r="C570" s="107" t="s">
        <v>5</v>
      </c>
      <c r="D570" s="107" t="s">
        <v>1427</v>
      </c>
      <c r="E570" s="109" t="s">
        <v>8</v>
      </c>
      <c r="F570" s="110" t="s">
        <v>1428</v>
      </c>
      <c r="G570" s="110" t="s">
        <v>1429</v>
      </c>
      <c r="H570" s="110" t="s">
        <v>1590</v>
      </c>
      <c r="I570" s="110"/>
      <c r="J570" s="110"/>
      <c r="K570" s="110"/>
      <c r="L570" s="110"/>
      <c r="M570" s="110" t="s">
        <v>1590</v>
      </c>
      <c r="N570" s="110" t="s">
        <v>1592</v>
      </c>
      <c r="O570" s="111">
        <v>46184</v>
      </c>
      <c r="P570" s="111" t="s">
        <v>1725</v>
      </c>
      <c r="Q570" s="111">
        <v>46196</v>
      </c>
    </row>
    <row r="571" spans="1:17" ht="46.5" customHeight="1">
      <c r="A571" s="105" t="s">
        <v>1430</v>
      </c>
      <c r="B571" s="107" t="s">
        <v>1423</v>
      </c>
      <c r="C571" s="107" t="s">
        <v>3</v>
      </c>
      <c r="D571" s="107" t="s">
        <v>1431</v>
      </c>
      <c r="E571" s="109" t="s">
        <v>8</v>
      </c>
      <c r="F571" s="110" t="s">
        <v>1432</v>
      </c>
      <c r="G571" s="110" t="s">
        <v>1433</v>
      </c>
      <c r="H571" s="110" t="s">
        <v>1600</v>
      </c>
      <c r="I571" s="110"/>
      <c r="J571" s="110"/>
      <c r="K571" s="110"/>
      <c r="L571" s="110"/>
      <c r="M571" s="110" t="s">
        <v>1600</v>
      </c>
      <c r="N571" s="110" t="s">
        <v>1725</v>
      </c>
      <c r="O571" s="111">
        <v>46190</v>
      </c>
      <c r="P571" s="111" t="s">
        <v>1725</v>
      </c>
      <c r="Q571" s="111">
        <v>46196</v>
      </c>
    </row>
    <row r="572" spans="1:17" ht="46.5" customHeight="1">
      <c r="A572" s="105" t="s">
        <v>1434</v>
      </c>
      <c r="B572" s="107" t="s">
        <v>1423</v>
      </c>
      <c r="C572" s="107" t="s">
        <v>39</v>
      </c>
      <c r="D572" s="107" t="s">
        <v>1435</v>
      </c>
      <c r="E572" s="109" t="s">
        <v>8</v>
      </c>
      <c r="F572" s="110" t="s">
        <v>1436</v>
      </c>
      <c r="G572" s="110" t="s">
        <v>1437</v>
      </c>
      <c r="H572" s="110" t="s">
        <v>1590</v>
      </c>
      <c r="I572" s="110"/>
      <c r="J572" s="110"/>
      <c r="K572" s="110"/>
      <c r="L572" s="110"/>
      <c r="M572" s="110" t="s">
        <v>1590</v>
      </c>
      <c r="N572" s="110" t="s">
        <v>1592</v>
      </c>
      <c r="O572" s="111">
        <v>46184</v>
      </c>
      <c r="P572" s="111" t="s">
        <v>1725</v>
      </c>
      <c r="Q572" s="111">
        <v>46196</v>
      </c>
    </row>
    <row r="573" spans="1:17" ht="46.5" customHeight="1">
      <c r="A573" s="105" t="s">
        <v>1438</v>
      </c>
      <c r="B573" s="107" t="s">
        <v>1423</v>
      </c>
      <c r="C573" s="107" t="s">
        <v>6</v>
      </c>
      <c r="D573" s="107" t="s">
        <v>1439</v>
      </c>
      <c r="E573" s="109" t="s">
        <v>8</v>
      </c>
      <c r="F573" s="110" t="s">
        <v>1440</v>
      </c>
      <c r="G573" s="110" t="s">
        <v>1441</v>
      </c>
      <c r="H573" s="110" t="s">
        <v>1590</v>
      </c>
      <c r="I573" s="110"/>
      <c r="J573" s="110"/>
      <c r="K573" s="110"/>
      <c r="L573" s="110"/>
      <c r="M573" s="110" t="s">
        <v>1590</v>
      </c>
      <c r="N573" s="110" t="s">
        <v>1593</v>
      </c>
      <c r="O573" s="111">
        <v>46184</v>
      </c>
      <c r="P573" s="111" t="s">
        <v>1725</v>
      </c>
      <c r="Q573" s="111">
        <v>46196</v>
      </c>
    </row>
    <row r="574" spans="1:17" ht="46.5" customHeight="1">
      <c r="A574" s="105" t="s">
        <v>1442</v>
      </c>
      <c r="B574" s="107" t="s">
        <v>1423</v>
      </c>
      <c r="C574" s="107" t="s">
        <v>4</v>
      </c>
      <c r="D574" s="107" t="s">
        <v>1443</v>
      </c>
      <c r="E574" s="109" t="s">
        <v>8</v>
      </c>
      <c r="F574" s="110" t="s">
        <v>1444</v>
      </c>
      <c r="G574" s="110" t="s">
        <v>1445</v>
      </c>
      <c r="H574" s="110" t="s">
        <v>1600</v>
      </c>
      <c r="I574" s="110"/>
      <c r="J574" s="110"/>
      <c r="K574" s="110"/>
      <c r="L574" s="110"/>
      <c r="M574" s="110" t="s">
        <v>1600</v>
      </c>
      <c r="N574" s="110" t="s">
        <v>1725</v>
      </c>
      <c r="O574" s="111">
        <v>46191</v>
      </c>
      <c r="P574" s="111" t="s">
        <v>1725</v>
      </c>
      <c r="Q574" s="111">
        <v>46196</v>
      </c>
    </row>
    <row r="575" spans="1:17" ht="46.5" customHeight="1">
      <c r="A575" s="105" t="s">
        <v>1446</v>
      </c>
      <c r="B575" s="107" t="s">
        <v>1423</v>
      </c>
      <c r="C575" s="107" t="s">
        <v>5</v>
      </c>
      <c r="D575" s="107" t="s">
        <v>1447</v>
      </c>
      <c r="E575" s="109" t="s">
        <v>8</v>
      </c>
      <c r="F575" s="110" t="s">
        <v>1448</v>
      </c>
      <c r="G575" s="110" t="s">
        <v>1449</v>
      </c>
      <c r="H575" s="110" t="s">
        <v>1600</v>
      </c>
      <c r="I575" s="110"/>
      <c r="J575" s="110"/>
      <c r="K575" s="110"/>
      <c r="L575" s="110"/>
      <c r="M575" s="110" t="s">
        <v>1600</v>
      </c>
      <c r="N575" s="110" t="s">
        <v>1725</v>
      </c>
      <c r="O575" s="111">
        <v>46191</v>
      </c>
      <c r="P575" s="111" t="s">
        <v>1725</v>
      </c>
      <c r="Q575" s="111">
        <v>46196</v>
      </c>
    </row>
    <row r="576" spans="1:17" ht="46.5" customHeight="1">
      <c r="A576" s="105" t="s">
        <v>1450</v>
      </c>
      <c r="B576" s="107" t="s">
        <v>1423</v>
      </c>
      <c r="C576" s="107" t="s">
        <v>5</v>
      </c>
      <c r="D576" s="107" t="s">
        <v>1451</v>
      </c>
      <c r="E576" s="109" t="s">
        <v>8</v>
      </c>
      <c r="F576" s="110" t="s">
        <v>1452</v>
      </c>
      <c r="G576" s="110" t="s">
        <v>1453</v>
      </c>
      <c r="H576" s="110" t="s">
        <v>1600</v>
      </c>
      <c r="I576" s="110"/>
      <c r="J576" s="110"/>
      <c r="K576" s="110"/>
      <c r="L576" s="110"/>
      <c r="M576" s="110" t="s">
        <v>1600</v>
      </c>
      <c r="N576" s="110" t="s">
        <v>1725</v>
      </c>
      <c r="O576" s="111">
        <v>46191</v>
      </c>
      <c r="P576" s="111" t="s">
        <v>1725</v>
      </c>
      <c r="Q576" s="111">
        <v>46196</v>
      </c>
    </row>
    <row r="577" spans="1:17" ht="46.5" customHeight="1">
      <c r="A577" s="114" t="s">
        <v>2490</v>
      </c>
      <c r="B577" s="107" t="s">
        <v>1423</v>
      </c>
      <c r="C577" s="107" t="s">
        <v>6</v>
      </c>
      <c r="D577" s="108" t="s">
        <v>2491</v>
      </c>
      <c r="E577" s="109" t="s">
        <v>8</v>
      </c>
      <c r="F577" s="110" t="s">
        <v>1454</v>
      </c>
      <c r="G577" s="110" t="s">
        <v>2492</v>
      </c>
      <c r="H577" s="110" t="s">
        <v>2493</v>
      </c>
      <c r="I577" s="110" t="s">
        <v>1623</v>
      </c>
      <c r="J577" s="110" t="s">
        <v>1609</v>
      </c>
      <c r="K577" s="110"/>
      <c r="L577" s="110"/>
      <c r="M577" s="110" t="s">
        <v>2494</v>
      </c>
      <c r="N577" s="110" t="s">
        <v>1611</v>
      </c>
      <c r="O577" s="111">
        <v>46190</v>
      </c>
      <c r="P577" s="111"/>
      <c r="Q577" s="111"/>
    </row>
    <row r="578" spans="1:17" ht="46.5" customHeight="1">
      <c r="A578" s="105" t="s">
        <v>1455</v>
      </c>
      <c r="B578" s="107" t="s">
        <v>1423</v>
      </c>
      <c r="C578" s="107" t="s">
        <v>5</v>
      </c>
      <c r="D578" s="107" t="s">
        <v>1456</v>
      </c>
      <c r="E578" s="109" t="s">
        <v>8</v>
      </c>
      <c r="F578" s="110" t="s">
        <v>1440</v>
      </c>
      <c r="G578" s="110" t="s">
        <v>1457</v>
      </c>
      <c r="H578" s="110" t="s">
        <v>1590</v>
      </c>
      <c r="I578" s="110"/>
      <c r="J578" s="110"/>
      <c r="K578" s="110"/>
      <c r="L578" s="110"/>
      <c r="M578" s="110" t="s">
        <v>1590</v>
      </c>
      <c r="N578" s="110" t="s">
        <v>1613</v>
      </c>
      <c r="O578" s="111">
        <v>46185</v>
      </c>
      <c r="P578" s="111" t="s">
        <v>1725</v>
      </c>
      <c r="Q578" s="111">
        <v>46196</v>
      </c>
    </row>
    <row r="579" spans="1:17" ht="46.5" customHeight="1">
      <c r="A579" s="105" t="s">
        <v>1458</v>
      </c>
      <c r="B579" s="107" t="s">
        <v>1423</v>
      </c>
      <c r="C579" s="107" t="s">
        <v>4</v>
      </c>
      <c r="D579" s="107" t="s">
        <v>1459</v>
      </c>
      <c r="E579" s="109" t="s">
        <v>8</v>
      </c>
      <c r="F579" s="110" t="s">
        <v>1460</v>
      </c>
      <c r="G579" s="110" t="s">
        <v>1461</v>
      </c>
      <c r="H579" s="110" t="s">
        <v>1590</v>
      </c>
      <c r="I579" s="110"/>
      <c r="J579" s="110"/>
      <c r="K579" s="110"/>
      <c r="L579" s="110"/>
      <c r="M579" s="110" t="s">
        <v>2495</v>
      </c>
      <c r="N579" s="110" t="s">
        <v>1613</v>
      </c>
      <c r="O579" s="111">
        <v>46185</v>
      </c>
      <c r="P579" s="111" t="s">
        <v>1725</v>
      </c>
      <c r="Q579" s="111">
        <v>46196</v>
      </c>
    </row>
    <row r="580" spans="1:17" ht="46.5" customHeight="1">
      <c r="A580" s="114" t="s">
        <v>2496</v>
      </c>
      <c r="B580" s="107" t="s">
        <v>1423</v>
      </c>
      <c r="C580" s="107" t="s">
        <v>6</v>
      </c>
      <c r="D580" s="107" t="s">
        <v>2497</v>
      </c>
      <c r="E580" s="109" t="s">
        <v>8</v>
      </c>
      <c r="F580" s="110" t="s">
        <v>2498</v>
      </c>
      <c r="G580" s="110" t="s">
        <v>2499</v>
      </c>
      <c r="H580" s="110" t="s">
        <v>2493</v>
      </c>
      <c r="I580" s="110" t="s">
        <v>1623</v>
      </c>
      <c r="J580" s="110" t="s">
        <v>1609</v>
      </c>
      <c r="K580" s="110"/>
      <c r="L580" s="110"/>
      <c r="M580" s="110" t="s">
        <v>2494</v>
      </c>
      <c r="N580" s="110" t="s">
        <v>1611</v>
      </c>
      <c r="O580" s="111">
        <v>46190</v>
      </c>
      <c r="P580" s="111"/>
      <c r="Q580" s="111"/>
    </row>
    <row r="581" spans="1:17" ht="46.5" customHeight="1">
      <c r="A581" s="105" t="s">
        <v>1462</v>
      </c>
      <c r="B581" s="107" t="s">
        <v>1423</v>
      </c>
      <c r="C581" s="107" t="s">
        <v>5</v>
      </c>
      <c r="D581" s="132" t="s">
        <v>1463</v>
      </c>
      <c r="E581" s="109" t="s">
        <v>8</v>
      </c>
      <c r="F581" s="110" t="s">
        <v>1454</v>
      </c>
      <c r="G581" s="110" t="s">
        <v>1464</v>
      </c>
      <c r="H581" s="110" t="s">
        <v>1590</v>
      </c>
      <c r="I581" s="110"/>
      <c r="J581" s="110"/>
      <c r="K581" s="110"/>
      <c r="L581" s="110"/>
      <c r="M581" s="110" t="s">
        <v>1590</v>
      </c>
      <c r="N581" s="110" t="s">
        <v>1613</v>
      </c>
      <c r="O581" s="111">
        <v>46185</v>
      </c>
      <c r="P581" s="111" t="s">
        <v>1725</v>
      </c>
      <c r="Q581" s="111">
        <v>46196</v>
      </c>
    </row>
    <row r="582" spans="1:17" ht="46.5" customHeight="1">
      <c r="A582" s="105" t="s">
        <v>1465</v>
      </c>
      <c r="B582" s="107" t="s">
        <v>1423</v>
      </c>
      <c r="C582" s="107" t="s">
        <v>4</v>
      </c>
      <c r="D582" s="107" t="s">
        <v>1466</v>
      </c>
      <c r="E582" s="109" t="s">
        <v>8</v>
      </c>
      <c r="F582" s="110" t="s">
        <v>1467</v>
      </c>
      <c r="G582" s="110" t="s">
        <v>1468</v>
      </c>
      <c r="H582" s="110" t="s">
        <v>1590</v>
      </c>
      <c r="I582" s="110"/>
      <c r="J582" s="110"/>
      <c r="K582" s="110"/>
      <c r="L582" s="110"/>
      <c r="M582" s="110" t="s">
        <v>2500</v>
      </c>
      <c r="N582" s="110" t="s">
        <v>1613</v>
      </c>
      <c r="O582" s="111">
        <v>46185</v>
      </c>
      <c r="P582" s="111" t="s">
        <v>1725</v>
      </c>
      <c r="Q582" s="111">
        <v>46196</v>
      </c>
    </row>
    <row r="583" spans="1:17" ht="46.5" customHeight="1">
      <c r="A583" s="105" t="s">
        <v>1469</v>
      </c>
      <c r="B583" s="107" t="s">
        <v>1423</v>
      </c>
      <c r="C583" s="107" t="s">
        <v>5</v>
      </c>
      <c r="D583" s="107" t="s">
        <v>1463</v>
      </c>
      <c r="E583" s="109" t="s">
        <v>8</v>
      </c>
      <c r="F583" s="110" t="s">
        <v>1454</v>
      </c>
      <c r="G583" s="110" t="s">
        <v>1470</v>
      </c>
      <c r="H583" s="110" t="s">
        <v>1600</v>
      </c>
      <c r="I583" s="110"/>
      <c r="J583" s="110"/>
      <c r="K583" s="110"/>
      <c r="L583" s="110"/>
      <c r="M583" s="110" t="s">
        <v>1600</v>
      </c>
      <c r="N583" s="110" t="s">
        <v>1725</v>
      </c>
      <c r="O583" s="111">
        <v>46191</v>
      </c>
      <c r="P583" s="111" t="s">
        <v>1725</v>
      </c>
      <c r="Q583" s="111">
        <v>46196</v>
      </c>
    </row>
    <row r="584" spans="1:17" ht="46.5" customHeight="1">
      <c r="A584" s="105" t="s">
        <v>1471</v>
      </c>
      <c r="B584" s="107" t="s">
        <v>1423</v>
      </c>
      <c r="C584" s="107" t="s">
        <v>5</v>
      </c>
      <c r="D584" s="107" t="s">
        <v>1472</v>
      </c>
      <c r="E584" s="109" t="s">
        <v>8</v>
      </c>
      <c r="F584" s="110" t="s">
        <v>1473</v>
      </c>
      <c r="G584" s="110" t="s">
        <v>1474</v>
      </c>
      <c r="H584" s="110" t="s">
        <v>1600</v>
      </c>
      <c r="I584" s="110"/>
      <c r="J584" s="110"/>
      <c r="K584" s="110"/>
      <c r="L584" s="110"/>
      <c r="M584" s="110" t="s">
        <v>1600</v>
      </c>
      <c r="N584" s="110" t="s">
        <v>1725</v>
      </c>
      <c r="O584" s="111">
        <v>46191</v>
      </c>
      <c r="P584" s="111" t="s">
        <v>1725</v>
      </c>
      <c r="Q584" s="111">
        <v>46196</v>
      </c>
    </row>
    <row r="585" spans="1:17" ht="46.5" customHeight="1">
      <c r="A585" s="105" t="s">
        <v>1475</v>
      </c>
      <c r="B585" s="107" t="s">
        <v>1423</v>
      </c>
      <c r="C585" s="107" t="s">
        <v>5</v>
      </c>
      <c r="D585" s="107" t="s">
        <v>1472</v>
      </c>
      <c r="E585" s="109" t="s">
        <v>8</v>
      </c>
      <c r="F585" s="110" t="s">
        <v>1476</v>
      </c>
      <c r="G585" s="110" t="s">
        <v>1477</v>
      </c>
      <c r="H585" s="110" t="s">
        <v>1590</v>
      </c>
      <c r="I585" s="110"/>
      <c r="J585" s="110"/>
      <c r="K585" s="110"/>
      <c r="L585" s="110"/>
      <c r="M585" s="110" t="s">
        <v>2501</v>
      </c>
      <c r="N585" s="110" t="s">
        <v>1613</v>
      </c>
      <c r="O585" s="111">
        <v>46185</v>
      </c>
      <c r="P585" s="111" t="s">
        <v>1725</v>
      </c>
      <c r="Q585" s="111">
        <v>46196</v>
      </c>
    </row>
    <row r="586" spans="1:17" ht="46.5" customHeight="1">
      <c r="A586" s="114" t="s">
        <v>2502</v>
      </c>
      <c r="B586" s="107" t="s">
        <v>1423</v>
      </c>
      <c r="C586" s="107" t="s">
        <v>6</v>
      </c>
      <c r="D586" s="107" t="s">
        <v>2503</v>
      </c>
      <c r="E586" s="109" t="s">
        <v>8</v>
      </c>
      <c r="F586" s="110" t="s">
        <v>1444</v>
      </c>
      <c r="G586" s="110" t="s">
        <v>2504</v>
      </c>
      <c r="H586" s="110" t="s">
        <v>2493</v>
      </c>
      <c r="I586" s="110" t="s">
        <v>1623</v>
      </c>
      <c r="J586" s="110" t="s">
        <v>1609</v>
      </c>
      <c r="K586" s="110"/>
      <c r="L586" s="110"/>
      <c r="M586" s="110" t="s">
        <v>2494</v>
      </c>
      <c r="N586" s="110" t="s">
        <v>1611</v>
      </c>
      <c r="O586" s="111">
        <v>46190</v>
      </c>
      <c r="P586" s="111"/>
      <c r="Q586" s="111"/>
    </row>
    <row r="587" spans="1:17" ht="46.5" customHeight="1">
      <c r="A587" s="105" t="s">
        <v>1478</v>
      </c>
      <c r="B587" s="107" t="s">
        <v>1423</v>
      </c>
      <c r="C587" s="107" t="s">
        <v>5</v>
      </c>
      <c r="D587" s="107" t="s">
        <v>1479</v>
      </c>
      <c r="E587" s="109" t="s">
        <v>8</v>
      </c>
      <c r="F587" s="110" t="s">
        <v>1440</v>
      </c>
      <c r="G587" s="110" t="s">
        <v>1480</v>
      </c>
      <c r="H587" s="110" t="s">
        <v>1590</v>
      </c>
      <c r="I587" s="110"/>
      <c r="J587" s="110"/>
      <c r="K587" s="110"/>
      <c r="L587" s="110"/>
      <c r="M587" s="110" t="s">
        <v>2500</v>
      </c>
      <c r="N587" s="110" t="s">
        <v>1613</v>
      </c>
      <c r="O587" s="111">
        <v>46185</v>
      </c>
      <c r="P587" s="111" t="s">
        <v>1725</v>
      </c>
      <c r="Q587" s="111">
        <v>46196</v>
      </c>
    </row>
    <row r="588" spans="1:17" ht="46.5" customHeight="1">
      <c r="A588" s="105" t="s">
        <v>1481</v>
      </c>
      <c r="B588" s="107" t="s">
        <v>1423</v>
      </c>
      <c r="C588" s="107" t="s">
        <v>3</v>
      </c>
      <c r="D588" s="107" t="s">
        <v>1482</v>
      </c>
      <c r="E588" s="109" t="s">
        <v>8</v>
      </c>
      <c r="F588" s="110" t="s">
        <v>1444</v>
      </c>
      <c r="G588" s="110" t="s">
        <v>1483</v>
      </c>
      <c r="H588" s="110" t="s">
        <v>1600</v>
      </c>
      <c r="I588" s="110"/>
      <c r="J588" s="110"/>
      <c r="K588" s="110"/>
      <c r="L588" s="110"/>
      <c r="M588" s="110" t="s">
        <v>1600</v>
      </c>
      <c r="N588" s="110" t="s">
        <v>1725</v>
      </c>
      <c r="O588" s="111">
        <v>46190</v>
      </c>
      <c r="P588" s="111" t="s">
        <v>1725</v>
      </c>
      <c r="Q588" s="111">
        <v>46197</v>
      </c>
    </row>
    <row r="589" spans="1:17" ht="46.5" customHeight="1">
      <c r="A589" s="114" t="s">
        <v>2505</v>
      </c>
      <c r="B589" s="107" t="s">
        <v>1423</v>
      </c>
      <c r="C589" s="107" t="s">
        <v>6</v>
      </c>
      <c r="D589" s="107" t="s">
        <v>1484</v>
      </c>
      <c r="E589" s="109" t="s">
        <v>8</v>
      </c>
      <c r="F589" s="110" t="s">
        <v>2506</v>
      </c>
      <c r="G589" s="110" t="s">
        <v>2507</v>
      </c>
      <c r="H589" s="110" t="s">
        <v>2493</v>
      </c>
      <c r="I589" s="110" t="s">
        <v>1623</v>
      </c>
      <c r="J589" s="110" t="s">
        <v>1609</v>
      </c>
      <c r="K589" s="110"/>
      <c r="L589" s="110"/>
      <c r="M589" s="110" t="s">
        <v>2494</v>
      </c>
      <c r="N589" s="110" t="s">
        <v>1611</v>
      </c>
      <c r="O589" s="111">
        <v>46190</v>
      </c>
      <c r="P589" s="111"/>
      <c r="Q589" s="111"/>
    </row>
    <row r="590" spans="1:17" ht="46.5" customHeight="1">
      <c r="A590" s="105" t="s">
        <v>1485</v>
      </c>
      <c r="B590" s="107" t="s">
        <v>1423</v>
      </c>
      <c r="C590" s="107" t="s">
        <v>5</v>
      </c>
      <c r="D590" s="107" t="s">
        <v>1486</v>
      </c>
      <c r="E590" s="109" t="s">
        <v>8</v>
      </c>
      <c r="F590" s="110" t="s">
        <v>1487</v>
      </c>
      <c r="G590" s="110" t="s">
        <v>1488</v>
      </c>
      <c r="H590" s="110" t="s">
        <v>1590</v>
      </c>
      <c r="I590" s="110"/>
      <c r="J590" s="110"/>
      <c r="K590" s="110"/>
      <c r="L590" s="110"/>
      <c r="M590" s="110" t="s">
        <v>2500</v>
      </c>
      <c r="N590" s="110" t="s">
        <v>1613</v>
      </c>
      <c r="O590" s="111">
        <v>46185</v>
      </c>
      <c r="P590" s="111" t="s">
        <v>1725</v>
      </c>
      <c r="Q590" s="111">
        <v>46197</v>
      </c>
    </row>
    <row r="591" spans="1:17" ht="46.5" customHeight="1">
      <c r="A591" s="105" t="s">
        <v>1489</v>
      </c>
      <c r="B591" s="107" t="s">
        <v>1423</v>
      </c>
      <c r="C591" s="107" t="s">
        <v>3</v>
      </c>
      <c r="D591" s="107" t="s">
        <v>1490</v>
      </c>
      <c r="E591" s="109" t="s">
        <v>8</v>
      </c>
      <c r="F591" s="110" t="s">
        <v>1491</v>
      </c>
      <c r="G591" s="110" t="s">
        <v>1492</v>
      </c>
      <c r="H591" s="110" t="s">
        <v>1590</v>
      </c>
      <c r="I591" s="110"/>
      <c r="J591" s="110"/>
      <c r="K591" s="110"/>
      <c r="L591" s="110"/>
      <c r="M591" s="110" t="s">
        <v>1590</v>
      </c>
      <c r="N591" s="110" t="s">
        <v>1593</v>
      </c>
      <c r="O591" s="111">
        <v>46184</v>
      </c>
      <c r="P591" s="111" t="s">
        <v>1725</v>
      </c>
      <c r="Q591" s="111">
        <v>46197</v>
      </c>
    </row>
    <row r="592" spans="1:17" ht="46.5" customHeight="1">
      <c r="A592" s="105" t="s">
        <v>1493</v>
      </c>
      <c r="B592" s="107" t="s">
        <v>1423</v>
      </c>
      <c r="C592" s="107" t="s">
        <v>5</v>
      </c>
      <c r="D592" s="107" t="s">
        <v>1484</v>
      </c>
      <c r="E592" s="109" t="s">
        <v>8</v>
      </c>
      <c r="F592" s="110" t="s">
        <v>1494</v>
      </c>
      <c r="G592" s="110" t="s">
        <v>1495</v>
      </c>
      <c r="H592" s="110" t="s">
        <v>1600</v>
      </c>
      <c r="I592" s="110"/>
      <c r="J592" s="110"/>
      <c r="K592" s="110"/>
      <c r="L592" s="110"/>
      <c r="M592" s="110" t="s">
        <v>1600</v>
      </c>
      <c r="N592" s="110" t="s">
        <v>1725</v>
      </c>
      <c r="O592" s="111">
        <v>46191</v>
      </c>
      <c r="P592" s="111" t="s">
        <v>1725</v>
      </c>
      <c r="Q592" s="111">
        <v>46197</v>
      </c>
    </row>
    <row r="593" spans="1:17" ht="46.5" customHeight="1">
      <c r="A593" s="105" t="s">
        <v>1496</v>
      </c>
      <c r="B593" s="107" t="s">
        <v>1423</v>
      </c>
      <c r="C593" s="107" t="s">
        <v>6</v>
      </c>
      <c r="D593" s="107" t="s">
        <v>1497</v>
      </c>
      <c r="E593" s="109" t="s">
        <v>8</v>
      </c>
      <c r="F593" s="110" t="s">
        <v>1498</v>
      </c>
      <c r="G593" s="110" t="s">
        <v>1499</v>
      </c>
      <c r="H593" s="110" t="s">
        <v>1590</v>
      </c>
      <c r="I593" s="110"/>
      <c r="J593" s="110"/>
      <c r="K593" s="110"/>
      <c r="L593" s="110"/>
      <c r="M593" s="110" t="s">
        <v>2500</v>
      </c>
      <c r="N593" s="110" t="s">
        <v>1613</v>
      </c>
      <c r="O593" s="111">
        <v>46185</v>
      </c>
      <c r="P593" s="111" t="s">
        <v>1725</v>
      </c>
      <c r="Q593" s="111">
        <v>46197</v>
      </c>
    </row>
    <row r="594" spans="1:17" ht="46.5" customHeight="1">
      <c r="A594" s="105" t="s">
        <v>1500</v>
      </c>
      <c r="B594" s="107" t="s">
        <v>1423</v>
      </c>
      <c r="C594" s="107" t="s">
        <v>4</v>
      </c>
      <c r="D594" s="107" t="s">
        <v>1501</v>
      </c>
      <c r="E594" s="109" t="s">
        <v>8</v>
      </c>
      <c r="F594" s="110" t="s">
        <v>1502</v>
      </c>
      <c r="G594" s="110" t="s">
        <v>1503</v>
      </c>
      <c r="H594" s="110" t="s">
        <v>1590</v>
      </c>
      <c r="I594" s="110"/>
      <c r="J594" s="110"/>
      <c r="K594" s="110"/>
      <c r="L594" s="110"/>
      <c r="M594" s="110" t="s">
        <v>2508</v>
      </c>
      <c r="N594" s="110" t="s">
        <v>1613</v>
      </c>
      <c r="O594" s="111">
        <v>46185</v>
      </c>
      <c r="P594" s="111" t="s">
        <v>1725</v>
      </c>
      <c r="Q594" s="111">
        <v>46197</v>
      </c>
    </row>
    <row r="595" spans="1:17" ht="46.5" customHeight="1">
      <c r="A595" s="105" t="s">
        <v>1504</v>
      </c>
      <c r="B595" s="107" t="s">
        <v>1423</v>
      </c>
      <c r="C595" s="107" t="s">
        <v>4</v>
      </c>
      <c r="D595" s="107" t="s">
        <v>1505</v>
      </c>
      <c r="E595" s="109" t="s">
        <v>8</v>
      </c>
      <c r="F595" s="110" t="s">
        <v>1506</v>
      </c>
      <c r="G595" s="110" t="s">
        <v>1507</v>
      </c>
      <c r="H595" s="110" t="s">
        <v>1590</v>
      </c>
      <c r="I595" s="110"/>
      <c r="J595" s="110"/>
      <c r="K595" s="110"/>
      <c r="L595" s="110"/>
      <c r="M595" s="110" t="s">
        <v>1590</v>
      </c>
      <c r="N595" s="110" t="s">
        <v>1613</v>
      </c>
      <c r="O595" s="111">
        <v>46184</v>
      </c>
      <c r="P595" s="111" t="s">
        <v>1725</v>
      </c>
      <c r="Q595" s="111">
        <v>46197</v>
      </c>
    </row>
    <row r="596" spans="1:17" ht="46.5" customHeight="1">
      <c r="A596" s="114" t="s">
        <v>2509</v>
      </c>
      <c r="B596" s="107" t="s">
        <v>1423</v>
      </c>
      <c r="C596" s="107" t="s">
        <v>6</v>
      </c>
      <c r="D596" s="107" t="s">
        <v>2510</v>
      </c>
      <c r="E596" s="109" t="s">
        <v>8</v>
      </c>
      <c r="F596" s="110" t="s">
        <v>2511</v>
      </c>
      <c r="G596" s="110" t="s">
        <v>2512</v>
      </c>
      <c r="H596" s="110" t="s">
        <v>2513</v>
      </c>
      <c r="I596" s="110" t="s">
        <v>1608</v>
      </c>
      <c r="J596" s="110" t="s">
        <v>1609</v>
      </c>
      <c r="K596" s="110"/>
      <c r="L596" s="110"/>
      <c r="M596" s="110" t="s">
        <v>2514</v>
      </c>
      <c r="N596" s="110" t="s">
        <v>1611</v>
      </c>
      <c r="O596" s="111">
        <v>46190</v>
      </c>
      <c r="P596" s="111"/>
      <c r="Q596" s="111"/>
    </row>
    <row r="597" spans="1:17" ht="46.5" customHeight="1">
      <c r="A597" s="114" t="s">
        <v>2515</v>
      </c>
      <c r="B597" s="107" t="s">
        <v>1423</v>
      </c>
      <c r="C597" s="107" t="s">
        <v>6</v>
      </c>
      <c r="D597" s="107" t="s">
        <v>2516</v>
      </c>
      <c r="E597" s="109" t="s">
        <v>8</v>
      </c>
      <c r="F597" s="110" t="s">
        <v>2511</v>
      </c>
      <c r="G597" s="110" t="s">
        <v>2517</v>
      </c>
      <c r="H597" s="110" t="s">
        <v>2513</v>
      </c>
      <c r="I597" s="110" t="s">
        <v>1608</v>
      </c>
      <c r="J597" s="110" t="s">
        <v>1609</v>
      </c>
      <c r="K597" s="110"/>
      <c r="L597" s="110"/>
      <c r="M597" s="110" t="s">
        <v>2494</v>
      </c>
      <c r="N597" s="110" t="s">
        <v>1611</v>
      </c>
      <c r="O597" s="111">
        <v>46190</v>
      </c>
      <c r="P597" s="111"/>
      <c r="Q597" s="111"/>
    </row>
    <row r="598" spans="1:17" ht="46.5" customHeight="1">
      <c r="A598" s="105" t="s">
        <v>1508</v>
      </c>
      <c r="B598" s="107" t="s">
        <v>54</v>
      </c>
      <c r="C598" s="107" t="s">
        <v>48</v>
      </c>
      <c r="D598" s="107" t="s">
        <v>1380</v>
      </c>
      <c r="E598" s="109" t="s">
        <v>8</v>
      </c>
      <c r="F598" s="110" t="s">
        <v>162</v>
      </c>
      <c r="G598" s="110" t="s">
        <v>1509</v>
      </c>
      <c r="H598" s="110" t="s">
        <v>1600</v>
      </c>
      <c r="I598" s="110"/>
      <c r="J598" s="110"/>
      <c r="K598" s="110"/>
      <c r="L598" s="110"/>
      <c r="M598" s="110" t="s">
        <v>1600</v>
      </c>
      <c r="N598" s="110" t="s">
        <v>1725</v>
      </c>
      <c r="O598" s="111">
        <v>46190</v>
      </c>
      <c r="P598" s="111" t="s">
        <v>1725</v>
      </c>
      <c r="Q598" s="111">
        <v>46197</v>
      </c>
    </row>
    <row r="599" spans="1:17" ht="46.5" customHeight="1">
      <c r="A599" s="114" t="s">
        <v>2518</v>
      </c>
      <c r="B599" s="107" t="s">
        <v>1293</v>
      </c>
      <c r="C599" s="107" t="s">
        <v>3</v>
      </c>
      <c r="D599" s="107" t="s">
        <v>85</v>
      </c>
      <c r="E599" s="109" t="s">
        <v>63</v>
      </c>
      <c r="F599" s="110" t="s">
        <v>1303</v>
      </c>
      <c r="G599" s="110" t="s">
        <v>2519</v>
      </c>
      <c r="H599" s="110" t="s">
        <v>2520</v>
      </c>
      <c r="I599" s="110" t="s">
        <v>1608</v>
      </c>
      <c r="J599" s="110" t="s">
        <v>1609</v>
      </c>
      <c r="K599" s="110"/>
      <c r="L599" s="110"/>
      <c r="M599" s="110" t="s">
        <v>1600</v>
      </c>
      <c r="N599" s="110" t="s">
        <v>1725</v>
      </c>
      <c r="O599" s="111">
        <v>46190</v>
      </c>
      <c r="P599" s="111"/>
      <c r="Q599" s="111"/>
    </row>
    <row r="600" spans="1:17" ht="46.5" customHeight="1">
      <c r="A600" s="114" t="s">
        <v>2521</v>
      </c>
      <c r="B600" s="107" t="s">
        <v>1293</v>
      </c>
      <c r="C600" s="107" t="s">
        <v>3</v>
      </c>
      <c r="D600" s="107" t="s">
        <v>2522</v>
      </c>
      <c r="E600" s="109" t="s">
        <v>8</v>
      </c>
      <c r="F600" s="110" t="s">
        <v>1303</v>
      </c>
      <c r="G600" s="110" t="s">
        <v>2523</v>
      </c>
      <c r="H600" s="110" t="s">
        <v>2520</v>
      </c>
      <c r="I600" s="110" t="s">
        <v>1608</v>
      </c>
      <c r="J600" s="110" t="s">
        <v>1609</v>
      </c>
      <c r="K600" s="110"/>
      <c r="L600" s="110"/>
      <c r="M600" s="110" t="s">
        <v>1600</v>
      </c>
      <c r="N600" s="110" t="s">
        <v>1725</v>
      </c>
      <c r="O600" s="111">
        <v>46190</v>
      </c>
      <c r="P600" s="111"/>
      <c r="Q600" s="111"/>
    </row>
    <row r="601" spans="1:17" ht="46.5" customHeight="1">
      <c r="A601" s="105" t="s">
        <v>1510</v>
      </c>
      <c r="B601" s="107" t="s">
        <v>1293</v>
      </c>
      <c r="C601" s="107" t="s">
        <v>39</v>
      </c>
      <c r="D601" s="107" t="s">
        <v>1511</v>
      </c>
      <c r="E601" s="109" t="s">
        <v>8</v>
      </c>
      <c r="F601" s="110" t="s">
        <v>1512</v>
      </c>
      <c r="G601" s="110" t="s">
        <v>1513</v>
      </c>
      <c r="H601" s="110" t="s">
        <v>1600</v>
      </c>
      <c r="I601" s="110"/>
      <c r="J601" s="110"/>
      <c r="K601" s="110"/>
      <c r="L601" s="110"/>
      <c r="M601" s="110" t="s">
        <v>2524</v>
      </c>
      <c r="N601" s="110" t="s">
        <v>1725</v>
      </c>
      <c r="O601" s="111">
        <v>46190</v>
      </c>
      <c r="P601" s="111" t="s">
        <v>1725</v>
      </c>
      <c r="Q601" s="111">
        <v>46197</v>
      </c>
    </row>
    <row r="602" spans="1:17" ht="46.5" customHeight="1">
      <c r="A602" s="106" t="s">
        <v>1514</v>
      </c>
      <c r="B602" s="107" t="s">
        <v>1293</v>
      </c>
      <c r="C602" s="107" t="s">
        <v>39</v>
      </c>
      <c r="D602" s="107" t="s">
        <v>1511</v>
      </c>
      <c r="E602" s="109" t="s">
        <v>71</v>
      </c>
      <c r="F602" s="110" t="s">
        <v>1512</v>
      </c>
      <c r="G602" s="110" t="s">
        <v>1515</v>
      </c>
      <c r="H602" s="110" t="s">
        <v>1600</v>
      </c>
      <c r="I602" s="110"/>
      <c r="J602" s="110"/>
      <c r="K602" s="110"/>
      <c r="L602" s="110"/>
      <c r="M602" s="110" t="s">
        <v>1600</v>
      </c>
      <c r="N602" s="110" t="s">
        <v>1725</v>
      </c>
      <c r="O602" s="111">
        <v>46190</v>
      </c>
      <c r="P602" s="111" t="s">
        <v>1725</v>
      </c>
      <c r="Q602" s="111">
        <v>46197</v>
      </c>
    </row>
    <row r="603" spans="1:17" ht="46.5" customHeight="1">
      <c r="A603" s="139" t="s">
        <v>2525</v>
      </c>
      <c r="B603" s="107" t="s">
        <v>74</v>
      </c>
      <c r="C603" s="107" t="s">
        <v>87</v>
      </c>
      <c r="D603" s="107" t="s">
        <v>2526</v>
      </c>
      <c r="E603" s="109" t="s">
        <v>8</v>
      </c>
      <c r="F603" s="110" t="s">
        <v>2527</v>
      </c>
      <c r="G603" s="110" t="s">
        <v>2528</v>
      </c>
      <c r="H603" s="110" t="s">
        <v>2529</v>
      </c>
      <c r="I603" s="110" t="s">
        <v>2530</v>
      </c>
      <c r="J603" s="110"/>
      <c r="K603" s="110"/>
      <c r="L603" s="110"/>
      <c r="M603" s="110" t="s">
        <v>1600</v>
      </c>
      <c r="N603" s="110" t="s">
        <v>1725</v>
      </c>
      <c r="O603" s="111">
        <v>46192</v>
      </c>
      <c r="P603" s="111"/>
      <c r="Q603" s="111"/>
    </row>
    <row r="604" spans="1:17" ht="46.5" customHeight="1">
      <c r="A604" s="106" t="s">
        <v>1516</v>
      </c>
      <c r="B604" s="107" t="s">
        <v>74</v>
      </c>
      <c r="C604" s="107" t="s">
        <v>868</v>
      </c>
      <c r="D604" s="107" t="s">
        <v>1517</v>
      </c>
      <c r="E604" s="109" t="s">
        <v>8</v>
      </c>
      <c r="F604" s="110" t="s">
        <v>162</v>
      </c>
      <c r="G604" s="110" t="s">
        <v>1518</v>
      </c>
      <c r="H604" s="110" t="s">
        <v>1600</v>
      </c>
      <c r="I604" s="110"/>
      <c r="J604" s="110"/>
      <c r="K604" s="110"/>
      <c r="L604" s="110"/>
      <c r="M604" s="110" t="s">
        <v>1600</v>
      </c>
      <c r="N604" s="110" t="s">
        <v>1725</v>
      </c>
      <c r="O604" s="111">
        <v>46192</v>
      </c>
      <c r="P604" s="111" t="s">
        <v>1725</v>
      </c>
      <c r="Q604" s="111">
        <v>46197</v>
      </c>
    </row>
    <row r="605" spans="1:17" ht="46.5" customHeight="1">
      <c r="A605" s="106" t="s">
        <v>1519</v>
      </c>
      <c r="B605" s="107" t="s">
        <v>1521</v>
      </c>
      <c r="C605" s="107" t="s">
        <v>6</v>
      </c>
      <c r="D605" s="113" t="s">
        <v>1520</v>
      </c>
      <c r="E605" s="109" t="s">
        <v>8</v>
      </c>
      <c r="F605" s="110" t="s">
        <v>1522</v>
      </c>
      <c r="G605" s="110" t="s">
        <v>1523</v>
      </c>
      <c r="H605" s="110" t="s">
        <v>1600</v>
      </c>
      <c r="I605" s="110"/>
      <c r="J605" s="110"/>
      <c r="K605" s="110"/>
      <c r="L605" s="110"/>
      <c r="M605" s="110" t="s">
        <v>1600</v>
      </c>
      <c r="N605" s="110" t="s">
        <v>1725</v>
      </c>
      <c r="O605" s="111">
        <v>46192</v>
      </c>
      <c r="P605" s="111" t="s">
        <v>1725</v>
      </c>
      <c r="Q605" s="111">
        <v>46197</v>
      </c>
    </row>
    <row r="606" spans="1:17" s="133" customFormat="1" ht="46.5" customHeight="1">
      <c r="A606" s="114" t="s">
        <v>2531</v>
      </c>
      <c r="B606" s="107" t="s">
        <v>1521</v>
      </c>
      <c r="C606" s="107" t="s">
        <v>6</v>
      </c>
      <c r="D606" s="113" t="s">
        <v>2532</v>
      </c>
      <c r="E606" s="109" t="s">
        <v>8</v>
      </c>
      <c r="F606" s="118" t="s">
        <v>2533</v>
      </c>
      <c r="G606" s="110" t="s">
        <v>2534</v>
      </c>
      <c r="H606" s="110" t="s">
        <v>2535</v>
      </c>
      <c r="I606" s="110" t="s">
        <v>2536</v>
      </c>
      <c r="J606" s="110" t="s">
        <v>1609</v>
      </c>
      <c r="K606" s="110"/>
      <c r="L606" s="110"/>
      <c r="M606" s="110" t="s">
        <v>1600</v>
      </c>
      <c r="N606" s="110" t="s">
        <v>1725</v>
      </c>
      <c r="O606" s="111">
        <v>46192</v>
      </c>
      <c r="P606" s="111"/>
      <c r="Q606" s="111"/>
    </row>
    <row r="607" spans="1:17" ht="46.5" customHeight="1">
      <c r="A607" s="105" t="s">
        <v>1524</v>
      </c>
      <c r="B607" s="107" t="s">
        <v>1521</v>
      </c>
      <c r="C607" s="107" t="s">
        <v>868</v>
      </c>
      <c r="D607" s="110" t="s">
        <v>265</v>
      </c>
      <c r="E607" s="109" t="s">
        <v>8</v>
      </c>
      <c r="F607" s="110" t="s">
        <v>1525</v>
      </c>
      <c r="G607" s="110" t="s">
        <v>2537</v>
      </c>
      <c r="H607" s="110" t="s">
        <v>1600</v>
      </c>
      <c r="I607" s="110"/>
      <c r="J607" s="110"/>
      <c r="K607" s="110"/>
      <c r="L607" s="110"/>
      <c r="M607" s="110" t="s">
        <v>1600</v>
      </c>
      <c r="N607" s="110" t="s">
        <v>1725</v>
      </c>
      <c r="O607" s="111">
        <v>46192</v>
      </c>
      <c r="P607" s="111" t="s">
        <v>1725</v>
      </c>
      <c r="Q607" s="111">
        <v>46197</v>
      </c>
    </row>
    <row r="608" spans="1:17" ht="46.5" customHeight="1">
      <c r="A608" s="105" t="s">
        <v>1526</v>
      </c>
      <c r="B608" s="107" t="s">
        <v>74</v>
      </c>
      <c r="C608" s="107" t="s">
        <v>48</v>
      </c>
      <c r="D608" s="110" t="s">
        <v>1527</v>
      </c>
      <c r="E608" s="109" t="s">
        <v>8</v>
      </c>
      <c r="F608" s="110" t="s">
        <v>1528</v>
      </c>
      <c r="G608" s="110" t="s">
        <v>1529</v>
      </c>
      <c r="H608" s="110" t="s">
        <v>1600</v>
      </c>
      <c r="I608" s="110"/>
      <c r="J608" s="110"/>
      <c r="K608" s="110"/>
      <c r="L608" s="110"/>
      <c r="M608" s="110" t="s">
        <v>2538</v>
      </c>
      <c r="N608" s="110" t="s">
        <v>1725</v>
      </c>
      <c r="O608" s="111">
        <v>46191</v>
      </c>
      <c r="P608" s="111" t="s">
        <v>1725</v>
      </c>
      <c r="Q608" s="111">
        <v>46197</v>
      </c>
    </row>
    <row r="609" spans="1:17" ht="46.5" customHeight="1">
      <c r="A609" s="114" t="s">
        <v>2539</v>
      </c>
      <c r="B609" s="107" t="s">
        <v>2541</v>
      </c>
      <c r="C609" s="107" t="s">
        <v>868</v>
      </c>
      <c r="D609" s="110" t="s">
        <v>2540</v>
      </c>
      <c r="E609" s="109" t="s">
        <v>8</v>
      </c>
      <c r="F609" s="110" t="s">
        <v>2542</v>
      </c>
      <c r="G609" s="110" t="s">
        <v>2543</v>
      </c>
      <c r="H609" s="110" t="s">
        <v>2544</v>
      </c>
      <c r="I609" s="110" t="s">
        <v>1608</v>
      </c>
      <c r="J609" s="110" t="s">
        <v>1609</v>
      </c>
      <c r="K609" s="110"/>
      <c r="L609" s="110"/>
      <c r="M609" s="110" t="s">
        <v>1600</v>
      </c>
      <c r="N609" s="110" t="s">
        <v>1725</v>
      </c>
      <c r="O609" s="111">
        <v>46191</v>
      </c>
      <c r="P609" s="111"/>
      <c r="Q609" s="111"/>
    </row>
    <row r="610" spans="1:17" ht="46.5" customHeight="1">
      <c r="A610" s="114" t="s">
        <v>2545</v>
      </c>
      <c r="B610" s="107" t="s">
        <v>74</v>
      </c>
      <c r="C610" s="107" t="s">
        <v>5</v>
      </c>
      <c r="D610" s="110" t="s">
        <v>2546</v>
      </c>
      <c r="E610" s="109" t="s">
        <v>8</v>
      </c>
      <c r="F610" s="119" t="s">
        <v>2547</v>
      </c>
      <c r="G610" s="110" t="s">
        <v>2548</v>
      </c>
      <c r="H610" s="119" t="s">
        <v>2549</v>
      </c>
      <c r="I610" s="110" t="s">
        <v>2550</v>
      </c>
      <c r="J610" s="110" t="s">
        <v>1746</v>
      </c>
      <c r="K610" s="110"/>
      <c r="L610" s="110"/>
      <c r="M610" s="110" t="s">
        <v>1600</v>
      </c>
      <c r="N610" s="110" t="s">
        <v>1725</v>
      </c>
      <c r="O610" s="111">
        <v>46192</v>
      </c>
      <c r="P610" s="111"/>
      <c r="Q610" s="111"/>
    </row>
    <row r="611" spans="1:17" ht="46.5" customHeight="1">
      <c r="A611" s="114" t="s">
        <v>2551</v>
      </c>
      <c r="B611" s="107" t="s">
        <v>74</v>
      </c>
      <c r="C611" s="107" t="s">
        <v>5</v>
      </c>
      <c r="D611" s="110" t="s">
        <v>2546</v>
      </c>
      <c r="E611" s="109" t="s">
        <v>8</v>
      </c>
      <c r="F611" s="119" t="s">
        <v>2547</v>
      </c>
      <c r="G611" s="110" t="s">
        <v>2548</v>
      </c>
      <c r="H611" s="119" t="s">
        <v>2552</v>
      </c>
      <c r="I611" s="110" t="s">
        <v>2550</v>
      </c>
      <c r="J611" s="110" t="s">
        <v>1746</v>
      </c>
      <c r="K611" s="110"/>
      <c r="L611" s="110"/>
      <c r="M611" s="110" t="s">
        <v>1600</v>
      </c>
      <c r="N611" s="110" t="s">
        <v>1725</v>
      </c>
      <c r="O611" s="111">
        <v>46192</v>
      </c>
      <c r="P611" s="111"/>
      <c r="Q611" s="111"/>
    </row>
    <row r="612" spans="1:17" ht="46.5" customHeight="1">
      <c r="A612" s="114" t="s">
        <v>2553</v>
      </c>
      <c r="B612" s="107" t="s">
        <v>1530</v>
      </c>
      <c r="C612" s="107" t="s">
        <v>49</v>
      </c>
      <c r="D612" s="110" t="s">
        <v>2554</v>
      </c>
      <c r="E612" s="109" t="s">
        <v>8</v>
      </c>
      <c r="F612" s="110" t="s">
        <v>2555</v>
      </c>
      <c r="G612" s="110" t="s">
        <v>2556</v>
      </c>
      <c r="H612" s="115" t="s">
        <v>1662</v>
      </c>
      <c r="I612" s="110"/>
      <c r="J612" s="110"/>
      <c r="K612" s="110"/>
      <c r="L612" s="110"/>
      <c r="M612" s="110" t="s">
        <v>1590</v>
      </c>
      <c r="N612" s="110" t="s">
        <v>1725</v>
      </c>
      <c r="O612" s="111">
        <v>46189</v>
      </c>
      <c r="P612" s="111"/>
      <c r="Q612" s="111"/>
    </row>
    <row r="613" spans="1:17" ht="46.5" customHeight="1">
      <c r="A613" s="105" t="s">
        <v>1531</v>
      </c>
      <c r="B613" s="107" t="s">
        <v>1530</v>
      </c>
      <c r="C613" s="107" t="s">
        <v>4</v>
      </c>
      <c r="D613" s="110" t="s">
        <v>1532</v>
      </c>
      <c r="E613" s="109" t="s">
        <v>8</v>
      </c>
      <c r="F613" s="110" t="s">
        <v>1533</v>
      </c>
      <c r="G613" s="110" t="s">
        <v>1534</v>
      </c>
      <c r="H613" s="110" t="s">
        <v>1590</v>
      </c>
      <c r="I613" s="110"/>
      <c r="J613" s="110"/>
      <c r="K613" s="110"/>
      <c r="L613" s="110"/>
      <c r="M613" s="110" t="s">
        <v>1590</v>
      </c>
      <c r="N613" s="110" t="s">
        <v>1725</v>
      </c>
      <c r="O613" s="111">
        <v>46189</v>
      </c>
      <c r="P613" s="111" t="s">
        <v>1725</v>
      </c>
      <c r="Q613" s="111">
        <v>46197</v>
      </c>
    </row>
    <row r="614" spans="1:17" ht="46.5" customHeight="1">
      <c r="A614" s="105" t="s">
        <v>1535</v>
      </c>
      <c r="B614" s="107" t="s">
        <v>74</v>
      </c>
      <c r="C614" s="107" t="s">
        <v>6</v>
      </c>
      <c r="D614" s="110" t="s">
        <v>1536</v>
      </c>
      <c r="E614" s="109" t="s">
        <v>8</v>
      </c>
      <c r="F614" s="110" t="s">
        <v>1537</v>
      </c>
      <c r="G614" s="110" t="s">
        <v>1538</v>
      </c>
      <c r="H614" s="110" t="s">
        <v>1600</v>
      </c>
      <c r="I614" s="110"/>
      <c r="J614" s="110"/>
      <c r="K614" s="110"/>
      <c r="L614" s="110"/>
      <c r="M614" s="110" t="s">
        <v>1600</v>
      </c>
      <c r="N614" s="110" t="s">
        <v>1725</v>
      </c>
      <c r="O614" s="111">
        <v>46192</v>
      </c>
      <c r="P614" s="111" t="s">
        <v>1725</v>
      </c>
      <c r="Q614" s="111">
        <v>46197</v>
      </c>
    </row>
    <row r="615" spans="1:17" ht="46.5" customHeight="1">
      <c r="A615" s="105" t="s">
        <v>1539</v>
      </c>
      <c r="B615" s="107" t="s">
        <v>1541</v>
      </c>
      <c r="C615" s="107" t="s">
        <v>6</v>
      </c>
      <c r="D615" s="110" t="s">
        <v>1540</v>
      </c>
      <c r="E615" s="109" t="s">
        <v>8</v>
      </c>
      <c r="F615" s="110" t="s">
        <v>1542</v>
      </c>
      <c r="G615" s="110" t="s">
        <v>1538</v>
      </c>
      <c r="H615" s="110" t="s">
        <v>1600</v>
      </c>
      <c r="I615" s="110"/>
      <c r="J615" s="110"/>
      <c r="K615" s="110"/>
      <c r="L615" s="110"/>
      <c r="M615" s="110" t="s">
        <v>1600</v>
      </c>
      <c r="N615" s="110" t="s">
        <v>1725</v>
      </c>
      <c r="O615" s="111">
        <v>46192</v>
      </c>
      <c r="P615" s="111" t="s">
        <v>1725</v>
      </c>
      <c r="Q615" s="111">
        <v>46197</v>
      </c>
    </row>
    <row r="616" spans="1:17" ht="46.5" customHeight="1">
      <c r="A616" s="114" t="s">
        <v>2557</v>
      </c>
      <c r="B616" s="123" t="s">
        <v>74</v>
      </c>
      <c r="C616" s="134" t="s">
        <v>5</v>
      </c>
      <c r="D616" s="123" t="s">
        <v>2558</v>
      </c>
      <c r="E616" s="123" t="s">
        <v>8</v>
      </c>
      <c r="F616" s="110" t="s">
        <v>2559</v>
      </c>
      <c r="G616" s="110" t="s">
        <v>2560</v>
      </c>
      <c r="H616" s="121" t="s">
        <v>1590</v>
      </c>
      <c r="I616" s="110"/>
      <c r="J616" s="110"/>
      <c r="K616" s="110"/>
      <c r="L616" s="110"/>
      <c r="M616" s="110" t="s">
        <v>2561</v>
      </c>
      <c r="N616" s="110" t="s">
        <v>1593</v>
      </c>
      <c r="O616" s="129">
        <v>46196</v>
      </c>
      <c r="P616" s="129"/>
      <c r="Q616" s="129"/>
    </row>
    <row r="617" spans="1:17" ht="46.5" customHeight="1">
      <c r="A617" s="114" t="s">
        <v>2562</v>
      </c>
      <c r="B617" s="123" t="s">
        <v>74</v>
      </c>
      <c r="C617" s="134" t="s">
        <v>5</v>
      </c>
      <c r="D617" s="123" t="s">
        <v>2558</v>
      </c>
      <c r="E617" s="123" t="s">
        <v>8</v>
      </c>
      <c r="F617" s="110" t="s">
        <v>2559</v>
      </c>
      <c r="G617" s="110" t="s">
        <v>2563</v>
      </c>
      <c r="H617" s="121" t="s">
        <v>1590</v>
      </c>
      <c r="I617" s="110"/>
      <c r="J617" s="110"/>
      <c r="K617" s="110"/>
      <c r="L617" s="110"/>
      <c r="M617" s="110" t="s">
        <v>2564</v>
      </c>
      <c r="N617" s="110" t="s">
        <v>1593</v>
      </c>
      <c r="O617" s="129">
        <v>46196</v>
      </c>
      <c r="P617" s="129"/>
      <c r="Q617" s="129"/>
    </row>
    <row r="618" spans="1:17" ht="46.5" customHeight="1">
      <c r="A618" s="114" t="s">
        <v>2565</v>
      </c>
      <c r="B618" s="123" t="s">
        <v>2567</v>
      </c>
      <c r="C618" s="123" t="s">
        <v>6</v>
      </c>
      <c r="D618" s="123" t="s">
        <v>2566</v>
      </c>
      <c r="E618" s="123" t="s">
        <v>8</v>
      </c>
      <c r="F618" s="110" t="s">
        <v>2568</v>
      </c>
      <c r="G618" s="110" t="s">
        <v>2569</v>
      </c>
      <c r="H618" s="121" t="s">
        <v>1590</v>
      </c>
      <c r="I618" s="110"/>
      <c r="J618" s="110"/>
      <c r="K618" s="110"/>
      <c r="L618" s="110"/>
      <c r="M618" s="110" t="s">
        <v>2570</v>
      </c>
      <c r="N618" s="110" t="s">
        <v>1593</v>
      </c>
      <c r="O618" s="129">
        <v>46196</v>
      </c>
      <c r="P618" s="129"/>
      <c r="Q618" s="129"/>
    </row>
    <row r="619" spans="1:17" ht="46.5" customHeight="1">
      <c r="A619" s="114" t="s">
        <v>2571</v>
      </c>
      <c r="B619" s="123" t="s">
        <v>2567</v>
      </c>
      <c r="C619" s="123" t="s">
        <v>6</v>
      </c>
      <c r="D619" s="123" t="s">
        <v>2566</v>
      </c>
      <c r="E619" s="123" t="s">
        <v>8</v>
      </c>
      <c r="F619" s="110" t="s">
        <v>2568</v>
      </c>
      <c r="G619" s="110" t="s">
        <v>2572</v>
      </c>
      <c r="H619" s="110" t="s">
        <v>2573</v>
      </c>
      <c r="I619" s="110" t="s">
        <v>2574</v>
      </c>
      <c r="J619" s="110"/>
      <c r="K619" s="110"/>
      <c r="L619" s="110"/>
      <c r="M619" s="110" t="s">
        <v>2575</v>
      </c>
      <c r="N619" s="110" t="s">
        <v>1592</v>
      </c>
      <c r="O619" s="111">
        <v>46189</v>
      </c>
      <c r="P619" s="111"/>
      <c r="Q619" s="111"/>
    </row>
    <row r="620" spans="1:17" ht="46.5" customHeight="1">
      <c r="A620" s="105" t="s">
        <v>1543</v>
      </c>
      <c r="B620" s="123" t="s">
        <v>74</v>
      </c>
      <c r="C620" s="123" t="s">
        <v>76</v>
      </c>
      <c r="D620" s="124" t="s">
        <v>1544</v>
      </c>
      <c r="E620" s="123" t="s">
        <v>8</v>
      </c>
      <c r="F620" s="110" t="s">
        <v>1545</v>
      </c>
      <c r="G620" s="110" t="s">
        <v>1546</v>
      </c>
      <c r="H620" s="110" t="s">
        <v>1600</v>
      </c>
      <c r="I620" s="110"/>
      <c r="J620" s="110"/>
      <c r="K620" s="110"/>
      <c r="L620" s="110"/>
      <c r="M620" s="110" t="s">
        <v>1600</v>
      </c>
      <c r="N620" s="110" t="s">
        <v>1725</v>
      </c>
      <c r="O620" s="111">
        <v>46190</v>
      </c>
      <c r="P620" s="111" t="s">
        <v>1725</v>
      </c>
      <c r="Q620" s="111">
        <v>46197</v>
      </c>
    </row>
    <row r="621" spans="1:17" ht="46.5" customHeight="1">
      <c r="A621" s="105" t="s">
        <v>1547</v>
      </c>
      <c r="B621" s="123" t="s">
        <v>88</v>
      </c>
      <c r="C621" s="123" t="s">
        <v>3</v>
      </c>
      <c r="D621" s="123" t="s">
        <v>1548</v>
      </c>
      <c r="E621" s="123" t="s">
        <v>8</v>
      </c>
      <c r="F621" s="110" t="s">
        <v>1545</v>
      </c>
      <c r="G621" s="110" t="s">
        <v>1549</v>
      </c>
      <c r="H621" s="110" t="s">
        <v>1600</v>
      </c>
      <c r="I621" s="110"/>
      <c r="J621" s="110"/>
      <c r="K621" s="110"/>
      <c r="L621" s="110"/>
      <c r="M621" s="110" t="s">
        <v>1600</v>
      </c>
      <c r="N621" s="110" t="s">
        <v>1725</v>
      </c>
      <c r="O621" s="111">
        <v>46190</v>
      </c>
      <c r="P621" s="111" t="s">
        <v>1725</v>
      </c>
      <c r="Q621" s="111">
        <v>46197</v>
      </c>
    </row>
    <row r="622" spans="1:17" ht="46.5" customHeight="1">
      <c r="A622" s="105" t="s">
        <v>1550</v>
      </c>
      <c r="B622" s="123" t="s">
        <v>88</v>
      </c>
      <c r="C622" s="123" t="s">
        <v>76</v>
      </c>
      <c r="D622" s="123" t="s">
        <v>1551</v>
      </c>
      <c r="E622" s="123" t="s">
        <v>8</v>
      </c>
      <c r="F622" s="110" t="s">
        <v>1545</v>
      </c>
      <c r="G622" s="110" t="s">
        <v>1552</v>
      </c>
      <c r="H622" s="110" t="s">
        <v>1600</v>
      </c>
      <c r="I622" s="110"/>
      <c r="J622" s="110"/>
      <c r="K622" s="110"/>
      <c r="L622" s="110"/>
      <c r="M622" s="110" t="s">
        <v>1600</v>
      </c>
      <c r="N622" s="110" t="s">
        <v>1725</v>
      </c>
      <c r="O622" s="111">
        <v>46190</v>
      </c>
      <c r="P622" s="111" t="s">
        <v>1725</v>
      </c>
      <c r="Q622" s="111">
        <v>46197</v>
      </c>
    </row>
    <row r="623" spans="1:17" ht="46.5" customHeight="1">
      <c r="A623" s="105" t="s">
        <v>1553</v>
      </c>
      <c r="B623" s="123" t="s">
        <v>88</v>
      </c>
      <c r="C623" s="123" t="s">
        <v>4</v>
      </c>
      <c r="D623" s="123" t="s">
        <v>1554</v>
      </c>
      <c r="E623" s="123" t="s">
        <v>8</v>
      </c>
      <c r="F623" s="110" t="s">
        <v>1555</v>
      </c>
      <c r="G623" s="110" t="s">
        <v>1556</v>
      </c>
      <c r="H623" s="110" t="s">
        <v>1600</v>
      </c>
      <c r="I623" s="110"/>
      <c r="J623" s="110"/>
      <c r="K623" s="110"/>
      <c r="L623" s="110"/>
      <c r="M623" s="110" t="s">
        <v>1600</v>
      </c>
      <c r="N623" s="110" t="s">
        <v>1725</v>
      </c>
      <c r="O623" s="111">
        <v>46191</v>
      </c>
      <c r="P623" s="111" t="s">
        <v>1725</v>
      </c>
      <c r="Q623" s="111">
        <v>46197</v>
      </c>
    </row>
    <row r="624" spans="1:17" ht="46.5" customHeight="1">
      <c r="A624" s="105" t="s">
        <v>1557</v>
      </c>
      <c r="B624" s="123" t="s">
        <v>88</v>
      </c>
      <c r="C624" s="123" t="s">
        <v>49</v>
      </c>
      <c r="D624" s="123" t="s">
        <v>1558</v>
      </c>
      <c r="E624" s="123" t="s">
        <v>8</v>
      </c>
      <c r="F624" s="110" t="s">
        <v>1545</v>
      </c>
      <c r="G624" s="110" t="s">
        <v>1559</v>
      </c>
      <c r="H624" s="110" t="s">
        <v>1600</v>
      </c>
      <c r="I624" s="110"/>
      <c r="J624" s="110"/>
      <c r="K624" s="110"/>
      <c r="L624" s="110"/>
      <c r="M624" s="110" t="s">
        <v>1600</v>
      </c>
      <c r="N624" s="110" t="s">
        <v>1725</v>
      </c>
      <c r="O624" s="111">
        <v>46190</v>
      </c>
      <c r="P624" s="111" t="s">
        <v>1725</v>
      </c>
      <c r="Q624" s="111">
        <v>46197</v>
      </c>
    </row>
    <row r="625" spans="1:17" ht="46.5" customHeight="1">
      <c r="A625" s="105" t="s">
        <v>1560</v>
      </c>
      <c r="B625" s="123" t="s">
        <v>88</v>
      </c>
      <c r="C625" s="123" t="s">
        <v>49</v>
      </c>
      <c r="D625" s="123" t="s">
        <v>1561</v>
      </c>
      <c r="E625" s="123" t="s">
        <v>8</v>
      </c>
      <c r="F625" s="110" t="s">
        <v>1545</v>
      </c>
      <c r="G625" s="110" t="s">
        <v>1562</v>
      </c>
      <c r="H625" s="110" t="s">
        <v>1600</v>
      </c>
      <c r="I625" s="110"/>
      <c r="J625" s="110"/>
      <c r="K625" s="110"/>
      <c r="L625" s="110"/>
      <c r="M625" s="110" t="s">
        <v>1600</v>
      </c>
      <c r="N625" s="110" t="s">
        <v>1725</v>
      </c>
      <c r="O625" s="111">
        <v>46190</v>
      </c>
      <c r="P625" s="111" t="s">
        <v>1725</v>
      </c>
      <c r="Q625" s="111">
        <v>46197</v>
      </c>
    </row>
    <row r="626" spans="1:17" ht="46.5" customHeight="1">
      <c r="A626" s="114" t="s">
        <v>2576</v>
      </c>
      <c r="B626" s="135" t="s">
        <v>2578</v>
      </c>
      <c r="C626" s="135" t="s">
        <v>3</v>
      </c>
      <c r="D626" s="135" t="s">
        <v>2577</v>
      </c>
      <c r="E626" s="135" t="s">
        <v>8</v>
      </c>
      <c r="F626" s="121" t="s">
        <v>2579</v>
      </c>
      <c r="G626" s="121" t="s">
        <v>2580</v>
      </c>
      <c r="H626" s="121" t="s">
        <v>1590</v>
      </c>
      <c r="I626" s="121"/>
      <c r="J626" s="121"/>
      <c r="K626" s="121"/>
      <c r="L626" s="121"/>
      <c r="M626" s="121" t="s">
        <v>1590</v>
      </c>
      <c r="N626" s="121" t="s">
        <v>1593</v>
      </c>
      <c r="O626" s="129">
        <v>46196</v>
      </c>
      <c r="P626" s="129"/>
      <c r="Q626" s="129"/>
    </row>
    <row r="627" spans="1:17" ht="46.5" customHeight="1">
      <c r="A627" s="114" t="s">
        <v>2581</v>
      </c>
      <c r="B627" s="135" t="s">
        <v>2583</v>
      </c>
      <c r="C627" s="135" t="s">
        <v>3</v>
      </c>
      <c r="D627" s="135" t="s">
        <v>2582</v>
      </c>
      <c r="E627" s="135" t="s">
        <v>8</v>
      </c>
      <c r="F627" s="121" t="s">
        <v>2584</v>
      </c>
      <c r="G627" s="121" t="s">
        <v>2585</v>
      </c>
      <c r="H627" s="121" t="s">
        <v>1590</v>
      </c>
      <c r="I627" s="121"/>
      <c r="J627" s="121"/>
      <c r="K627" s="121"/>
      <c r="L627" s="121"/>
      <c r="M627" s="121" t="s">
        <v>1590</v>
      </c>
      <c r="N627" s="121" t="s">
        <v>1593</v>
      </c>
      <c r="O627" s="129">
        <v>46196</v>
      </c>
      <c r="P627" s="129"/>
      <c r="Q627" s="129"/>
    </row>
    <row r="628" spans="1:17" ht="46.5" customHeight="1">
      <c r="A628" s="114" t="s">
        <v>2586</v>
      </c>
      <c r="B628" s="123" t="s">
        <v>2588</v>
      </c>
      <c r="C628" s="123" t="s">
        <v>49</v>
      </c>
      <c r="D628" s="123" t="s">
        <v>2587</v>
      </c>
      <c r="E628" s="123" t="s">
        <v>8</v>
      </c>
      <c r="F628" s="121" t="s">
        <v>2589</v>
      </c>
      <c r="G628" s="121" t="s">
        <v>2590</v>
      </c>
      <c r="H628" s="121" t="s">
        <v>1590</v>
      </c>
      <c r="I628" s="110"/>
      <c r="J628" s="110"/>
      <c r="K628" s="110"/>
      <c r="L628" s="110"/>
      <c r="M628" s="121" t="s">
        <v>1590</v>
      </c>
      <c r="N628" s="110" t="s">
        <v>1593</v>
      </c>
      <c r="O628" s="129">
        <v>46196</v>
      </c>
      <c r="P628" s="129"/>
      <c r="Q628" s="129"/>
    </row>
    <row r="629" spans="1:17" ht="46.5" customHeight="1">
      <c r="A629" s="114" t="s">
        <v>2591</v>
      </c>
      <c r="B629" s="135" t="s">
        <v>2593</v>
      </c>
      <c r="C629" s="135" t="s">
        <v>76</v>
      </c>
      <c r="D629" s="135" t="s">
        <v>2592</v>
      </c>
      <c r="E629" s="135" t="s">
        <v>8</v>
      </c>
      <c r="F629" s="121" t="s">
        <v>2594</v>
      </c>
      <c r="G629" s="121" t="s">
        <v>2595</v>
      </c>
      <c r="H629" s="121" t="s">
        <v>1590</v>
      </c>
      <c r="I629" s="121"/>
      <c r="J629" s="121"/>
      <c r="K629" s="121"/>
      <c r="L629" s="121"/>
      <c r="M629" s="121" t="s">
        <v>1590</v>
      </c>
      <c r="N629" s="121" t="s">
        <v>1593</v>
      </c>
      <c r="O629" s="129">
        <v>46196</v>
      </c>
      <c r="P629" s="129"/>
      <c r="Q629" s="129"/>
    </row>
    <row r="630" spans="1:17" ht="46.5" customHeight="1">
      <c r="A630" s="114" t="s">
        <v>2596</v>
      </c>
      <c r="B630" s="123" t="s">
        <v>2598</v>
      </c>
      <c r="C630" s="123" t="s">
        <v>2599</v>
      </c>
      <c r="D630" s="123" t="s">
        <v>2597</v>
      </c>
      <c r="E630" s="123" t="s">
        <v>8</v>
      </c>
      <c r="F630" s="121" t="s">
        <v>2600</v>
      </c>
      <c r="G630" s="121" t="s">
        <v>2601</v>
      </c>
      <c r="H630" s="121" t="s">
        <v>1590</v>
      </c>
      <c r="I630" s="110"/>
      <c r="J630" s="110"/>
      <c r="K630" s="110"/>
      <c r="L630" s="110"/>
      <c r="M630" s="121" t="s">
        <v>1590</v>
      </c>
      <c r="N630" s="110" t="s">
        <v>1593</v>
      </c>
      <c r="O630" s="129">
        <v>46196</v>
      </c>
      <c r="P630" s="129"/>
      <c r="Q630" s="129"/>
    </row>
    <row r="631" spans="1:17" ht="46.5" customHeight="1">
      <c r="A631" s="114" t="s">
        <v>2602</v>
      </c>
      <c r="B631" s="123" t="s">
        <v>74</v>
      </c>
      <c r="C631" s="123" t="s">
        <v>6</v>
      </c>
      <c r="D631" s="123" t="s">
        <v>2603</v>
      </c>
      <c r="E631" s="123" t="s">
        <v>8</v>
      </c>
      <c r="F631" s="110" t="s">
        <v>2604</v>
      </c>
      <c r="G631" s="110" t="s">
        <v>2605</v>
      </c>
      <c r="H631" s="110" t="s">
        <v>2606</v>
      </c>
      <c r="I631" s="110" t="s">
        <v>1608</v>
      </c>
      <c r="J631" s="110" t="s">
        <v>1609</v>
      </c>
      <c r="K631" s="110"/>
      <c r="L631" s="110"/>
      <c r="M631" s="110" t="s">
        <v>1600</v>
      </c>
      <c r="N631" s="110" t="s">
        <v>1725</v>
      </c>
      <c r="O631" s="111">
        <v>46190</v>
      </c>
      <c r="P631" s="111"/>
      <c r="Q631" s="111"/>
    </row>
    <row r="632" spans="1:17" ht="46.5" customHeight="1">
      <c r="A632" s="114" t="s">
        <v>2607</v>
      </c>
      <c r="B632" s="123" t="s">
        <v>74</v>
      </c>
      <c r="C632" s="123" t="s">
        <v>6</v>
      </c>
      <c r="D632" s="123" t="s">
        <v>2603</v>
      </c>
      <c r="E632" s="123" t="s">
        <v>8</v>
      </c>
      <c r="F632" s="110" t="s">
        <v>2608</v>
      </c>
      <c r="G632" s="110" t="s">
        <v>2609</v>
      </c>
      <c r="H632" s="110" t="s">
        <v>2610</v>
      </c>
      <c r="I632" s="110" t="s">
        <v>1608</v>
      </c>
      <c r="J632" s="110" t="s">
        <v>2611</v>
      </c>
      <c r="K632" s="112" t="s">
        <v>1590</v>
      </c>
      <c r="L632" s="110"/>
      <c r="M632" s="110" t="s">
        <v>1600</v>
      </c>
      <c r="N632" s="110" t="s">
        <v>1725</v>
      </c>
      <c r="O632" s="111">
        <v>46190</v>
      </c>
      <c r="P632" s="111"/>
      <c r="Q632" s="111"/>
    </row>
    <row r="633" spans="1:17" ht="46.5" customHeight="1">
      <c r="A633" s="114" t="s">
        <v>2612</v>
      </c>
      <c r="B633" s="123" t="s">
        <v>74</v>
      </c>
      <c r="C633" s="123" t="s">
        <v>87</v>
      </c>
      <c r="D633" s="123" t="s">
        <v>2603</v>
      </c>
      <c r="E633" s="123" t="s">
        <v>8</v>
      </c>
      <c r="F633" s="110" t="s">
        <v>2613</v>
      </c>
      <c r="G633" s="110" t="s">
        <v>2614</v>
      </c>
      <c r="H633" s="110" t="s">
        <v>2615</v>
      </c>
      <c r="I633" s="110" t="s">
        <v>2616</v>
      </c>
      <c r="J633" s="110" t="s">
        <v>1609</v>
      </c>
      <c r="K633" s="110"/>
      <c r="L633" s="110"/>
      <c r="M633" s="110" t="s">
        <v>1600</v>
      </c>
      <c r="N633" s="110" t="s">
        <v>1725</v>
      </c>
      <c r="O633" s="111">
        <v>46190</v>
      </c>
      <c r="P633" s="111"/>
      <c r="Q633" s="111"/>
    </row>
    <row r="634" spans="1:17" ht="46.5" customHeight="1">
      <c r="A634" s="114" t="s">
        <v>2617</v>
      </c>
      <c r="B634" s="123" t="s">
        <v>2619</v>
      </c>
      <c r="C634" s="123" t="s">
        <v>3</v>
      </c>
      <c r="D634" s="123" t="s">
        <v>2618</v>
      </c>
      <c r="E634" s="123" t="s">
        <v>8</v>
      </c>
      <c r="F634" s="110" t="s">
        <v>2620</v>
      </c>
      <c r="G634" s="110" t="s">
        <v>2621</v>
      </c>
      <c r="H634" s="110" t="s">
        <v>2622</v>
      </c>
      <c r="I634" s="110" t="s">
        <v>1755</v>
      </c>
      <c r="J634" s="110" t="s">
        <v>1609</v>
      </c>
      <c r="K634" s="110"/>
      <c r="L634" s="110"/>
      <c r="M634" s="110" t="s">
        <v>1600</v>
      </c>
      <c r="N634" s="110" t="s">
        <v>1725</v>
      </c>
      <c r="O634" s="111">
        <v>46191</v>
      </c>
      <c r="P634" s="111"/>
      <c r="Q634" s="111"/>
    </row>
    <row r="635" spans="1:17" ht="46.5" customHeight="1">
      <c r="A635" s="114" t="s">
        <v>2623</v>
      </c>
      <c r="B635" s="123" t="s">
        <v>2619</v>
      </c>
      <c r="C635" s="123" t="s">
        <v>68</v>
      </c>
      <c r="D635" s="123" t="s">
        <v>2624</v>
      </c>
      <c r="E635" s="123" t="s">
        <v>8</v>
      </c>
      <c r="F635" s="110" t="s">
        <v>2625</v>
      </c>
      <c r="G635" s="118" t="s">
        <v>2626</v>
      </c>
      <c r="H635" s="110" t="s">
        <v>2627</v>
      </c>
      <c r="I635" s="110" t="s">
        <v>1623</v>
      </c>
      <c r="J635" s="110" t="s">
        <v>1609</v>
      </c>
      <c r="K635" s="110"/>
      <c r="L635" s="110"/>
      <c r="M635" s="110" t="s">
        <v>1600</v>
      </c>
      <c r="N635" s="110" t="s">
        <v>1725</v>
      </c>
      <c r="O635" s="111">
        <v>46191</v>
      </c>
      <c r="P635" s="111"/>
      <c r="Q635" s="111"/>
    </row>
    <row r="636" spans="1:17" ht="46.5" customHeight="1">
      <c r="A636" s="114" t="s">
        <v>2628</v>
      </c>
      <c r="B636" s="123" t="s">
        <v>74</v>
      </c>
      <c r="C636" s="123" t="s">
        <v>6</v>
      </c>
      <c r="D636" s="123" t="s">
        <v>2629</v>
      </c>
      <c r="E636" s="123" t="s">
        <v>8</v>
      </c>
      <c r="F636" s="110" t="s">
        <v>2620</v>
      </c>
      <c r="G636" s="110" t="s">
        <v>2630</v>
      </c>
      <c r="H636" s="110" t="s">
        <v>2631</v>
      </c>
      <c r="I636" s="110" t="s">
        <v>1937</v>
      </c>
      <c r="J636" s="110" t="s">
        <v>1609</v>
      </c>
      <c r="K636" s="110"/>
      <c r="L636" s="110"/>
      <c r="M636" s="110" t="s">
        <v>1600</v>
      </c>
      <c r="N636" s="110" t="s">
        <v>1725</v>
      </c>
      <c r="O636" s="111">
        <v>46191</v>
      </c>
      <c r="P636" s="111"/>
      <c r="Q636" s="111"/>
    </row>
    <row r="637" spans="1:17" ht="46.5" customHeight="1">
      <c r="A637" s="114" t="s">
        <v>2632</v>
      </c>
      <c r="B637" s="123" t="s">
        <v>74</v>
      </c>
      <c r="C637" s="123" t="s">
        <v>3</v>
      </c>
      <c r="D637" s="123" t="s">
        <v>2629</v>
      </c>
      <c r="E637" s="123" t="s">
        <v>8</v>
      </c>
      <c r="F637" s="110" t="s">
        <v>2620</v>
      </c>
      <c r="G637" s="110" t="s">
        <v>2633</v>
      </c>
      <c r="H637" s="110" t="s">
        <v>2622</v>
      </c>
      <c r="I637" s="110" t="s">
        <v>1755</v>
      </c>
      <c r="J637" s="110" t="s">
        <v>1609</v>
      </c>
      <c r="K637" s="110"/>
      <c r="L637" s="110"/>
      <c r="M637" s="110" t="s">
        <v>1600</v>
      </c>
      <c r="N637" s="110" t="s">
        <v>1725</v>
      </c>
      <c r="O637" s="111">
        <v>46191</v>
      </c>
      <c r="P637" s="111"/>
      <c r="Q637" s="111"/>
    </row>
    <row r="638" spans="1:17" ht="46.5" customHeight="1">
      <c r="A638" s="105" t="s">
        <v>1563</v>
      </c>
      <c r="B638" s="123" t="s">
        <v>1565</v>
      </c>
      <c r="C638" s="123" t="s">
        <v>6</v>
      </c>
      <c r="D638" s="123" t="s">
        <v>1564</v>
      </c>
      <c r="E638" s="123" t="s">
        <v>8</v>
      </c>
      <c r="F638" s="110" t="s">
        <v>1566</v>
      </c>
      <c r="G638" s="110" t="s">
        <v>1567</v>
      </c>
      <c r="H638" s="110" t="s">
        <v>1590</v>
      </c>
      <c r="I638" s="110"/>
      <c r="J638" s="110"/>
      <c r="K638" s="110"/>
      <c r="L638" s="110"/>
      <c r="M638" s="110" t="s">
        <v>2634</v>
      </c>
      <c r="N638" s="110" t="s">
        <v>1592</v>
      </c>
      <c r="O638" s="111">
        <v>46184</v>
      </c>
      <c r="P638" s="111" t="s">
        <v>1725</v>
      </c>
      <c r="Q638" s="111">
        <v>46197</v>
      </c>
    </row>
    <row r="639" spans="1:17" ht="46.5" customHeight="1">
      <c r="A639" s="105" t="s">
        <v>1568</v>
      </c>
      <c r="B639" s="123" t="s">
        <v>74</v>
      </c>
      <c r="C639" s="123" t="s">
        <v>5</v>
      </c>
      <c r="D639" s="123" t="s">
        <v>1569</v>
      </c>
      <c r="E639" s="123" t="s">
        <v>8</v>
      </c>
      <c r="F639" s="110" t="s">
        <v>1570</v>
      </c>
      <c r="G639" s="110" t="s">
        <v>1571</v>
      </c>
      <c r="H639" s="110" t="s">
        <v>1590</v>
      </c>
      <c r="I639" s="110"/>
      <c r="J639" s="110"/>
      <c r="K639" s="110"/>
      <c r="L639" s="110"/>
      <c r="M639" s="110" t="s">
        <v>2635</v>
      </c>
      <c r="N639" s="110" t="s">
        <v>1592</v>
      </c>
      <c r="O639" s="111">
        <v>46189</v>
      </c>
      <c r="P639" s="111" t="s">
        <v>1725</v>
      </c>
      <c r="Q639" s="111">
        <v>46197</v>
      </c>
    </row>
  </sheetData>
  <autoFilter ref="A1:Q639" xr:uid="{596EC4D2-8D38-4678-9F93-E2A50F110680}"/>
  <conditionalFormatting sqref="A626:A630">
    <cfRule type="duplicateValues" dxfId="2" priority="1"/>
  </conditionalFormatting>
  <conditionalFormatting sqref="A631:A1048576 A606:A625 A2:A601">
    <cfRule type="duplicateValues" dxfId="1" priority="2"/>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J6" sqref="J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0" zoomScaleNormal="80" zoomScaleSheetLayoutView="85" zoomScalePageLayoutView="70" workbookViewId="0">
      <selection activeCell="A11" sqref="A11:L11"/>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82" t="s">
        <v>30</v>
      </c>
      <c r="B3" s="183"/>
      <c r="C3" s="183"/>
      <c r="D3" s="183"/>
      <c r="E3" s="183"/>
      <c r="F3" s="183"/>
      <c r="G3" s="183"/>
      <c r="H3" s="183"/>
      <c r="I3" s="183"/>
      <c r="J3" s="183"/>
      <c r="K3" s="173"/>
      <c r="L3" s="174"/>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75" t="s">
        <v>14</v>
      </c>
      <c r="B5" s="176"/>
      <c r="C5" s="176"/>
      <c r="D5" s="176"/>
      <c r="E5" s="176"/>
      <c r="F5" s="176"/>
      <c r="G5" s="176"/>
      <c r="H5" s="176"/>
      <c r="I5" s="176"/>
      <c r="J5" s="176"/>
      <c r="K5" s="180"/>
      <c r="L5" s="181"/>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84" t="s">
        <v>15</v>
      </c>
      <c r="B6" s="185"/>
      <c r="C6" s="185"/>
      <c r="D6" s="185" t="s">
        <v>29</v>
      </c>
      <c r="E6" s="185"/>
      <c r="F6" s="3" t="s">
        <v>19</v>
      </c>
      <c r="G6" s="194" t="s">
        <v>16</v>
      </c>
      <c r="H6" s="195"/>
      <c r="I6" s="196"/>
      <c r="J6" s="3" t="s">
        <v>17</v>
      </c>
      <c r="K6" s="185" t="s">
        <v>18</v>
      </c>
      <c r="L6" s="188"/>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204"/>
      <c r="B7" s="200"/>
      <c r="C7" s="200"/>
      <c r="D7" s="200"/>
      <c r="E7" s="200"/>
      <c r="F7" s="11"/>
      <c r="G7" s="197"/>
      <c r="H7" s="198"/>
      <c r="I7" s="199"/>
      <c r="J7" s="11"/>
      <c r="K7" s="205"/>
      <c r="L7" s="206"/>
    </row>
    <row r="8" spans="1:120" s="2" customFormat="1" ht="19.5" customHeight="1">
      <c r="A8" s="175" t="s">
        <v>0</v>
      </c>
      <c r="B8" s="176"/>
      <c r="C8" s="176"/>
      <c r="D8" s="176"/>
      <c r="E8" s="176"/>
      <c r="F8" s="176"/>
      <c r="G8" s="176"/>
      <c r="H8" s="176"/>
      <c r="I8" s="176"/>
      <c r="J8" s="176"/>
      <c r="K8" s="180"/>
      <c r="L8" s="181"/>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220" t="s">
        <v>10</v>
      </c>
      <c r="B9" s="213"/>
      <c r="C9" s="212" t="s">
        <v>38</v>
      </c>
      <c r="D9" s="223"/>
      <c r="E9" s="223"/>
      <c r="F9" s="213"/>
      <c r="G9" s="212" t="s">
        <v>2</v>
      </c>
      <c r="H9" s="213"/>
      <c r="I9" s="212" t="s">
        <v>96</v>
      </c>
      <c r="J9" s="213"/>
      <c r="K9" s="185" t="s">
        <v>9</v>
      </c>
      <c r="L9" s="188"/>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221" t="s">
        <v>2411</v>
      </c>
      <c r="B10" s="222"/>
      <c r="C10" s="207" t="str">
        <f>VLOOKUP(A10,listado,2,0)</f>
        <v>G. ERTMS</v>
      </c>
      <c r="D10" s="207"/>
      <c r="E10" s="207"/>
      <c r="F10" s="207"/>
      <c r="G10" s="207" t="str">
        <f>VLOOKUP(A10,listado,3,0)</f>
        <v>Técnico/a 3</v>
      </c>
      <c r="H10" s="207"/>
      <c r="I10" s="214" t="str">
        <f>VLOOKUP(A10,listado,4,0)</f>
        <v>Técnico/a Funcionalidad ERTMS</v>
      </c>
      <c r="J10" s="215"/>
      <c r="K10" s="207" t="str">
        <f>VLOOKUP(A10,listado,5,0)</f>
        <v>Madrid</v>
      </c>
      <c r="L10" s="208"/>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209" t="s">
        <v>35</v>
      </c>
      <c r="B11" s="210"/>
      <c r="C11" s="210"/>
      <c r="D11" s="210"/>
      <c r="E11" s="210"/>
      <c r="F11" s="210"/>
      <c r="G11" s="210"/>
      <c r="H11" s="210"/>
      <c r="I11" s="210"/>
      <c r="J11" s="210"/>
      <c r="K11" s="210"/>
      <c r="L11" s="211"/>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75" t="s">
        <v>1</v>
      </c>
      <c r="B12" s="176"/>
      <c r="C12" s="176"/>
      <c r="D12" s="176"/>
      <c r="E12" s="176"/>
      <c r="F12" s="176"/>
      <c r="G12" s="176"/>
      <c r="H12" s="176"/>
      <c r="I12" s="176"/>
      <c r="J12" s="176"/>
      <c r="K12" s="180"/>
      <c r="L12" s="181"/>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217" t="s">
        <v>97</v>
      </c>
      <c r="B13" s="218"/>
      <c r="C13" s="218"/>
      <c r="D13" s="218"/>
      <c r="E13" s="218"/>
      <c r="F13" s="218"/>
      <c r="G13" s="218"/>
      <c r="H13" s="218"/>
      <c r="I13" s="218"/>
      <c r="J13" s="218"/>
      <c r="K13" s="218"/>
      <c r="L13" s="219"/>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84" t="s">
        <v>12</v>
      </c>
      <c r="B14" s="185"/>
      <c r="C14" s="194" t="s">
        <v>11</v>
      </c>
      <c r="D14" s="195"/>
      <c r="E14" s="195"/>
      <c r="F14" s="195"/>
      <c r="G14" s="195"/>
      <c r="H14" s="195"/>
      <c r="I14" s="196"/>
      <c r="J14" s="185" t="s">
        <v>13</v>
      </c>
      <c r="K14" s="185"/>
      <c r="L14" s="188"/>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86"/>
      <c r="B15" s="187"/>
      <c r="C15" s="189"/>
      <c r="D15" s="190"/>
      <c r="E15" s="190"/>
      <c r="F15" s="190"/>
      <c r="G15" s="190"/>
      <c r="H15" s="190"/>
      <c r="I15" s="216"/>
      <c r="J15" s="189"/>
      <c r="K15" s="190"/>
      <c r="L15" s="191"/>
    </row>
    <row r="16" spans="1:120" s="2" customFormat="1" ht="19.5" customHeight="1" thickBot="1">
      <c r="A16" s="201" t="s">
        <v>89</v>
      </c>
      <c r="B16" s="202"/>
      <c r="C16" s="202"/>
      <c r="D16" s="202"/>
      <c r="E16" s="202"/>
      <c r="F16" s="202"/>
      <c r="G16" s="202"/>
      <c r="H16" s="202"/>
      <c r="I16" s="202"/>
      <c r="J16" s="202"/>
      <c r="K16" s="202"/>
      <c r="L16" s="203"/>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58" t="str">
        <f>VLOOKUP(A10,listado,6,0)</f>
        <v xml:space="preserve">Titulación Universitaria Media o Superior en Ingeniería Industrial o Telecomunicaciones. </v>
      </c>
      <c r="B17" s="159"/>
      <c r="C17" s="159"/>
      <c r="D17" s="159"/>
      <c r="E17" s="159"/>
      <c r="F17" s="159"/>
      <c r="G17" s="159"/>
      <c r="H17" s="160"/>
      <c r="I17" s="44"/>
      <c r="J17" s="156" t="s">
        <v>90</v>
      </c>
      <c r="K17" s="156"/>
      <c r="L17" s="157"/>
    </row>
    <row r="18" spans="1:120" s="2" customFormat="1" ht="19.5" customHeight="1" thickTop="1" thickBot="1">
      <c r="A18" s="201" t="s">
        <v>32</v>
      </c>
      <c r="B18" s="202"/>
      <c r="C18" s="202"/>
      <c r="D18" s="202"/>
      <c r="E18" s="202"/>
      <c r="F18" s="202"/>
      <c r="G18" s="202"/>
      <c r="H18" s="202"/>
      <c r="I18" s="202"/>
      <c r="J18" s="202"/>
      <c r="K18" s="202"/>
      <c r="L18" s="203"/>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58" t="str">
        <f>VLOOKUP(A10,listado,7,0)</f>
        <v>Experiencia de al menos 1 año en trabajos relacionados análisis de datos ERTMS.</v>
      </c>
      <c r="B19" s="159"/>
      <c r="C19" s="159"/>
      <c r="D19" s="159"/>
      <c r="E19" s="159"/>
      <c r="F19" s="159"/>
      <c r="G19" s="159"/>
      <c r="H19" s="160"/>
      <c r="I19" s="44"/>
      <c r="J19" s="156" t="s">
        <v>91</v>
      </c>
      <c r="K19" s="156"/>
      <c r="L19" s="157"/>
    </row>
    <row r="20" spans="1:120" s="2" customFormat="1" ht="19.5" customHeight="1" thickTop="1">
      <c r="A20" s="192" t="s">
        <v>33</v>
      </c>
      <c r="B20" s="193"/>
      <c r="C20" s="193"/>
      <c r="D20" s="193"/>
      <c r="E20" s="193"/>
      <c r="F20" s="193"/>
      <c r="G20" s="193"/>
      <c r="H20" s="193"/>
      <c r="I20" s="193"/>
      <c r="J20" s="193"/>
      <c r="K20" s="193"/>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77" t="s">
        <v>92</v>
      </c>
      <c r="B21" s="178"/>
      <c r="C21" s="178"/>
      <c r="D21" s="178"/>
      <c r="E21" s="178"/>
      <c r="F21" s="178"/>
      <c r="G21" s="178"/>
      <c r="H21" s="178"/>
      <c r="I21" s="178"/>
      <c r="J21" s="178"/>
      <c r="K21" s="178"/>
      <c r="L21" s="179"/>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61" t="s">
        <v>55</v>
      </c>
      <c r="B22" s="162"/>
      <c r="C22" s="162"/>
      <c r="D22" s="162"/>
      <c r="E22" s="162"/>
      <c r="F22" s="162"/>
      <c r="G22" s="162"/>
      <c r="H22" s="162"/>
      <c r="I22" s="162"/>
      <c r="J22" s="163"/>
      <c r="K22" s="164"/>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68" t="s">
        <v>23</v>
      </c>
      <c r="D23" s="169"/>
      <c r="E23" s="168" t="s">
        <v>7</v>
      </c>
      <c r="F23" s="169"/>
      <c r="G23" s="168" t="s">
        <v>60</v>
      </c>
      <c r="H23" s="170"/>
      <c r="I23" s="169"/>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50"/>
      <c r="D24" s="151"/>
      <c r="E24" s="152"/>
      <c r="F24" s="153"/>
      <c r="G24" s="154"/>
      <c r="H24" s="154"/>
      <c r="I24" s="154"/>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50"/>
      <c r="D25" s="151"/>
      <c r="E25" s="152"/>
      <c r="F25" s="153"/>
      <c r="G25" s="150"/>
      <c r="H25" s="172"/>
      <c r="I25" s="151"/>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50"/>
      <c r="D26" s="151"/>
      <c r="E26" s="152"/>
      <c r="F26" s="153"/>
      <c r="G26" s="152"/>
      <c r="H26" s="155"/>
      <c r="I26" s="153"/>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50"/>
      <c r="D27" s="151"/>
      <c r="E27" s="152"/>
      <c r="F27" s="153"/>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50"/>
      <c r="D28" s="151"/>
      <c r="E28" s="152"/>
      <c r="F28" s="153"/>
      <c r="G28" s="152"/>
      <c r="H28" s="155"/>
      <c r="I28" s="153"/>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50"/>
      <c r="D29" s="151"/>
      <c r="E29" s="152"/>
      <c r="F29" s="153"/>
      <c r="G29" s="152"/>
      <c r="H29" s="155"/>
      <c r="I29" s="153"/>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50"/>
      <c r="D30" s="151"/>
      <c r="E30" s="152"/>
      <c r="F30" s="153"/>
      <c r="G30" s="152"/>
      <c r="H30" s="155"/>
      <c r="I30" s="153"/>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50"/>
      <c r="D31" s="151"/>
      <c r="E31" s="152"/>
      <c r="F31" s="153"/>
      <c r="G31" s="152"/>
      <c r="H31" s="155"/>
      <c r="I31" s="153"/>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50"/>
      <c r="D32" s="151"/>
      <c r="E32" s="152"/>
      <c r="F32" s="153"/>
      <c r="G32" s="152"/>
      <c r="H32" s="155"/>
      <c r="I32" s="153"/>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50"/>
      <c r="D33" s="151"/>
      <c r="E33" s="152"/>
      <c r="F33" s="153"/>
      <c r="G33" s="152"/>
      <c r="H33" s="155"/>
      <c r="I33" s="153"/>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50"/>
      <c r="D34" s="151"/>
      <c r="E34" s="152"/>
      <c r="F34" s="153"/>
      <c r="G34" s="152"/>
      <c r="H34" s="155"/>
      <c r="I34" s="153"/>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50"/>
      <c r="D35" s="151"/>
      <c r="E35" s="152"/>
      <c r="F35" s="153"/>
      <c r="G35" s="171"/>
      <c r="H35" s="155"/>
      <c r="I35" s="153"/>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50"/>
      <c r="D36" s="151"/>
      <c r="E36" s="152"/>
      <c r="F36" s="153"/>
      <c r="G36" s="152"/>
      <c r="H36" s="155"/>
      <c r="I36" s="153"/>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50"/>
      <c r="D37" s="151"/>
      <c r="E37" s="152"/>
      <c r="F37" s="153"/>
      <c r="G37" s="152"/>
      <c r="H37" s="155"/>
      <c r="I37" s="153"/>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50"/>
      <c r="D38" s="151"/>
      <c r="E38" s="152"/>
      <c r="F38" s="153"/>
      <c r="G38" s="152"/>
      <c r="H38" s="155"/>
      <c r="I38" s="153"/>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50"/>
      <c r="D39" s="151"/>
      <c r="E39" s="152"/>
      <c r="F39" s="153"/>
      <c r="G39" s="152"/>
      <c r="H39" s="155"/>
      <c r="I39" s="153"/>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50"/>
      <c r="D40" s="151"/>
      <c r="E40" s="152"/>
      <c r="F40" s="153"/>
      <c r="G40" s="152"/>
      <c r="H40" s="155"/>
      <c r="I40" s="153"/>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50"/>
      <c r="D41" s="151"/>
      <c r="E41" s="152"/>
      <c r="F41" s="153"/>
      <c r="G41" s="171"/>
      <c r="H41" s="155"/>
      <c r="I41" s="153"/>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50"/>
      <c r="D42" s="151"/>
      <c r="E42" s="152"/>
      <c r="F42" s="153"/>
      <c r="G42" s="152"/>
      <c r="H42" s="155"/>
      <c r="I42" s="153"/>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50"/>
      <c r="D43" s="151"/>
      <c r="E43" s="152"/>
      <c r="F43" s="153"/>
      <c r="G43" s="152"/>
      <c r="H43" s="155"/>
      <c r="I43" s="153"/>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65" t="s">
        <v>56</v>
      </c>
      <c r="B44" s="166"/>
      <c r="C44" s="166"/>
      <c r="D44" s="166"/>
      <c r="E44" s="166"/>
      <c r="F44" s="166"/>
      <c r="G44" s="166"/>
      <c r="H44" s="166"/>
      <c r="I44" s="166"/>
      <c r="J44" s="166"/>
      <c r="K44" s="167"/>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224" t="s">
        <v>94</v>
      </c>
      <c r="B45" s="225"/>
      <c r="C45" s="225"/>
      <c r="D45" s="225"/>
      <c r="E45" s="225"/>
      <c r="F45" s="225"/>
      <c r="G45" s="225"/>
      <c r="H45" s="225"/>
      <c r="I45" s="225"/>
      <c r="J45" s="225"/>
      <c r="K45" s="226"/>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68" t="s">
        <v>23</v>
      </c>
      <c r="D46" s="169"/>
      <c r="E46" s="168" t="s">
        <v>7</v>
      </c>
      <c r="F46" s="169"/>
      <c r="G46" s="168" t="s">
        <v>61</v>
      </c>
      <c r="H46" s="170"/>
      <c r="I46" s="169"/>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50"/>
      <c r="D47" s="151"/>
      <c r="E47" s="152"/>
      <c r="F47" s="153"/>
      <c r="G47" s="154"/>
      <c r="H47" s="154"/>
      <c r="I47" s="154"/>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50"/>
      <c r="D48" s="151"/>
      <c r="E48" s="152"/>
      <c r="F48" s="153"/>
      <c r="G48" s="154"/>
      <c r="H48" s="154"/>
      <c r="I48" s="154"/>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50"/>
      <c r="D49" s="151"/>
      <c r="E49" s="152"/>
      <c r="F49" s="153"/>
      <c r="G49" s="154"/>
      <c r="H49" s="154"/>
      <c r="I49" s="154"/>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50"/>
      <c r="D50" s="151"/>
      <c r="E50" s="152"/>
      <c r="F50" s="153"/>
      <c r="G50" s="154"/>
      <c r="H50" s="154"/>
      <c r="I50" s="154"/>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50"/>
      <c r="D51" s="151"/>
      <c r="E51" s="152"/>
      <c r="F51" s="153"/>
      <c r="G51" s="154"/>
      <c r="H51" s="154"/>
      <c r="I51" s="154"/>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50"/>
      <c r="D52" s="151"/>
      <c r="E52" s="152"/>
      <c r="F52" s="153"/>
      <c r="G52" s="154"/>
      <c r="H52" s="154"/>
      <c r="I52" s="154"/>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50"/>
      <c r="D53" s="151"/>
      <c r="E53" s="152"/>
      <c r="F53" s="153"/>
      <c r="G53" s="154"/>
      <c r="H53" s="154"/>
      <c r="I53" s="154"/>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50"/>
      <c r="D54" s="151"/>
      <c r="E54" s="152"/>
      <c r="F54" s="153"/>
      <c r="G54" s="154"/>
      <c r="H54" s="154"/>
      <c r="I54" s="154"/>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50"/>
      <c r="D55" s="151"/>
      <c r="E55" s="152"/>
      <c r="F55" s="153"/>
      <c r="G55" s="154"/>
      <c r="H55" s="154"/>
      <c r="I55" s="154"/>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50"/>
      <c r="D56" s="151"/>
      <c r="E56" s="152"/>
      <c r="F56" s="153"/>
      <c r="G56" s="154"/>
      <c r="H56" s="154"/>
      <c r="I56" s="154"/>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50"/>
      <c r="D57" s="151"/>
      <c r="E57" s="152"/>
      <c r="F57" s="153"/>
      <c r="G57" s="154"/>
      <c r="H57" s="154"/>
      <c r="I57" s="154"/>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50"/>
      <c r="D58" s="151"/>
      <c r="E58" s="152"/>
      <c r="F58" s="153"/>
      <c r="G58" s="154"/>
      <c r="H58" s="154"/>
      <c r="I58" s="154"/>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50"/>
      <c r="D59" s="151"/>
      <c r="E59" s="152"/>
      <c r="F59" s="153"/>
      <c r="G59" s="154"/>
      <c r="H59" s="154"/>
      <c r="I59" s="154"/>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50"/>
      <c r="D60" s="151"/>
      <c r="E60" s="152"/>
      <c r="F60" s="153"/>
      <c r="G60" s="154"/>
      <c r="H60" s="154"/>
      <c r="I60" s="154"/>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50"/>
      <c r="D61" s="151"/>
      <c r="E61" s="152"/>
      <c r="F61" s="153"/>
      <c r="G61" s="154"/>
      <c r="H61" s="154"/>
      <c r="I61" s="154"/>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50"/>
      <c r="D62" s="151"/>
      <c r="E62" s="152"/>
      <c r="F62" s="153"/>
      <c r="G62" s="154"/>
      <c r="H62" s="154"/>
      <c r="I62" s="154"/>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50"/>
      <c r="D63" s="151"/>
      <c r="E63" s="152"/>
      <c r="F63" s="153"/>
      <c r="G63" s="154"/>
      <c r="H63" s="154"/>
      <c r="I63" s="154"/>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50"/>
      <c r="D64" s="151"/>
      <c r="E64" s="152"/>
      <c r="F64" s="153"/>
      <c r="G64" s="154"/>
      <c r="H64" s="154"/>
      <c r="I64" s="154"/>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50"/>
      <c r="D65" s="151"/>
      <c r="E65" s="152"/>
      <c r="F65" s="153"/>
      <c r="G65" s="154"/>
      <c r="H65" s="154"/>
      <c r="I65" s="154"/>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50"/>
      <c r="D66" s="151"/>
      <c r="E66" s="152"/>
      <c r="F66" s="153"/>
      <c r="G66" s="154"/>
      <c r="H66" s="154"/>
      <c r="I66" s="154"/>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47" t="s">
        <v>93</v>
      </c>
      <c r="B67" s="148"/>
      <c r="C67" s="148"/>
      <c r="D67" s="148"/>
      <c r="E67" s="148"/>
      <c r="F67" s="148"/>
      <c r="G67" s="148"/>
      <c r="H67" s="148"/>
      <c r="I67" s="148"/>
      <c r="J67" s="148"/>
      <c r="K67" s="149"/>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140" t="s">
        <v>31</v>
      </c>
      <c r="B68" s="141"/>
      <c r="C68" s="141"/>
      <c r="D68" s="141"/>
      <c r="E68" s="141"/>
      <c r="F68" s="141"/>
      <c r="G68" s="141"/>
      <c r="H68" s="141"/>
      <c r="I68" s="141"/>
      <c r="J68" s="141"/>
      <c r="K68" s="141"/>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144"/>
      <c r="D70" s="144"/>
      <c r="E70" s="144"/>
      <c r="F70" s="144"/>
      <c r="G70" s="144"/>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142"/>
      <c r="C71" s="142"/>
      <c r="D71" s="142"/>
      <c r="E71" s="142"/>
      <c r="F71" s="142"/>
      <c r="G71" s="142"/>
      <c r="H71" s="142"/>
      <c r="I71" s="142"/>
      <c r="J71" s="142"/>
      <c r="K71" s="142"/>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143" t="s">
        <v>95</v>
      </c>
      <c r="C72" s="143"/>
      <c r="D72" s="143"/>
      <c r="E72" s="143"/>
      <c r="F72" s="143"/>
      <c r="G72" s="143"/>
      <c r="H72" s="143"/>
      <c r="I72" s="143"/>
      <c r="J72" s="143"/>
      <c r="K72" s="143"/>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144"/>
      <c r="E74" s="144"/>
      <c r="F74" s="144"/>
      <c r="G74" s="144"/>
      <c r="H74" s="64" t="s">
        <v>62</v>
      </c>
      <c r="I74" s="146">
        <f ca="1">TODAY()</f>
        <v>46197</v>
      </c>
      <c r="J74" s="146"/>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45"/>
      <c r="F78" s="145"/>
      <c r="G78" s="145"/>
      <c r="H78" s="145"/>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VVnZXVm/q2xy6kBYQXHi/J5myVTa06/1rzsfHT8Ow60J9SeiQW3abeet6WZl3ZqWCKnHN/epmycF+6IcmESFlw==" saltValue="EZSn0I1n/QET+CfumTCN+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6</vt:i4>
      </vt:variant>
    </vt:vector>
  </HeadingPairs>
  <TitlesOfParts>
    <vt:vector size="10" baseType="lpstr">
      <vt:lpstr>TRE26 B1 (2)</vt:lpstr>
      <vt:lpstr>TRE26 B1</vt:lpstr>
      <vt:lpstr>Declaración responsable</vt:lpstr>
      <vt:lpstr>Hoja1</vt:lpstr>
      <vt:lpstr>'Declaración responsable'!Área_de_impresión</vt:lpstr>
      <vt:lpstr>'TRE26 B1'!Área_de_impresión</vt:lpstr>
      <vt:lpstr>'TRE26 B1 (2)'!Área_de_impresión</vt:lpstr>
      <vt:lpstr>lista</vt:lpstr>
      <vt:lpstr>listado</vt:lpstr>
      <vt:lpstr>'TRE26 B1 (2)'!Títulos_a_imprimir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2026-06-24T15:07:44Z</dcterms:modified>
</cp:coreProperties>
</file>